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tkpiwate-my.sharepoint.com/personal/r-miura_tkpiwate_onmicrosoft_com/Documents/@ダウンロード/体協HP/【t251030-1】/東北総合スポーツ大会／国民スポーツ大会/"/>
    </mc:Choice>
  </mc:AlternateContent>
  <xr:revisionPtr revIDLastSave="0" documentId="8_{D1D5DC79-5F9D-47F9-A073-4B03BB1DAF92}" xr6:coauthVersionLast="47" xr6:coauthVersionMax="47" xr10:uidLastSave="{00000000-0000-0000-0000-000000000000}"/>
  <bookViews>
    <workbookView xWindow="3000" yWindow="3000" windowWidth="17280" windowHeight="8880" tabRatio="752" xr2:uid="{FD17702B-52D0-4FD0-8B96-A652698CC8D6}"/>
  </bookViews>
  <sheets>
    <sheet name="目次" sheetId="9" r:id="rId1"/>
    <sheet name="ＢＮ1（国体スポ追加）" sheetId="1" r:id="rId2"/>
    <sheet name="B２" sheetId="22" r:id="rId3"/>
    <sheet name="Ｂ3" sheetId="3" r:id="rId4"/>
    <sheet name="Ｂ12-1(予選通過)" sheetId="19" r:id="rId5"/>
    <sheet name="Ｂ12-2(予選不通過)" sheetId="21" r:id="rId6"/>
    <sheet name="Ｎ5" sheetId="5" r:id="rId7"/>
    <sheet name="Ｎ6" sheetId="6" r:id="rId8"/>
    <sheet name="Ｎ7" sheetId="8" r:id="rId9"/>
    <sheet name="Ｎ8" sheetId="10" r:id="rId10"/>
    <sheet name="Ｎ9" sheetId="12" r:id="rId11"/>
    <sheet name="Ｎ10" sheetId="13" r:id="rId12"/>
    <sheet name="N11" sheetId="18" r:id="rId13"/>
    <sheet name="Ｎ７-２" sheetId="20" state="hidden" r:id="rId14"/>
  </sheets>
  <definedNames>
    <definedName name="_xlnm.Print_Area" localSheetId="4">'Ｂ12-1(予選通過)'!$A$1:$N$65</definedName>
    <definedName name="_xlnm.Print_Area" localSheetId="5">'Ｂ12-2(予選不通過)'!$A$1:$N$88</definedName>
    <definedName name="_xlnm.Print_Area" localSheetId="2">'B２'!$A$1:$K$35</definedName>
    <definedName name="_xlnm.Print_Area" localSheetId="3">'Ｂ3'!$A$1:$M$58</definedName>
    <definedName name="_xlnm.Print_Area" localSheetId="1">'ＢＮ1（国体スポ追加）'!$A$1:$L$31</definedName>
    <definedName name="_xlnm.Print_Area" localSheetId="11">'Ｎ10'!$A$1:$M$60</definedName>
    <definedName name="_xlnm.Print_Area" localSheetId="12">'N11'!$A$1:$Q$80</definedName>
    <definedName name="_xlnm.Print_Area" localSheetId="6">'Ｎ5'!$A$1:$G$34</definedName>
    <definedName name="_xlnm.Print_Area" localSheetId="7">'Ｎ6'!$A$1:$C$25</definedName>
    <definedName name="_xlnm.Print_Area" localSheetId="8">'Ｎ7'!$A$1:$I$57</definedName>
    <definedName name="_xlnm.Print_Area" localSheetId="9">'Ｎ8'!$A$1:$K$38</definedName>
    <definedName name="_xlnm.Print_Area" localSheetId="10">'Ｎ9'!$A$1:$D$27</definedName>
    <definedName name="_xlnm.Print_Area" localSheetId="0">目次!$B$1:$N$32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0" l="1"/>
  <c r="D16" i="10" s="1"/>
  <c r="M11" i="10"/>
  <c r="D15" i="10" s="1"/>
  <c r="U13" i="8"/>
  <c r="S13" i="8"/>
  <c r="R13" i="8"/>
  <c r="Y13" i="8" s="1"/>
  <c r="X12" i="8"/>
  <c r="W12" i="8"/>
  <c r="V12" i="8"/>
  <c r="U12" i="8"/>
  <c r="T12" i="8"/>
  <c r="S12" i="8"/>
  <c r="R12" i="8"/>
  <c r="Q12" i="8"/>
  <c r="P12" i="8"/>
  <c r="Y12" i="8" s="1"/>
  <c r="P11" i="8"/>
  <c r="X11" i="8"/>
  <c r="W11" i="8"/>
  <c r="V11" i="8"/>
  <c r="U11" i="8"/>
  <c r="T11" i="8"/>
  <c r="S11" i="8"/>
  <c r="R11" i="8"/>
  <c r="Q11" i="8"/>
  <c r="F33" i="5"/>
  <c r="F32" i="5"/>
  <c r="F31" i="5"/>
  <c r="F30" i="5"/>
  <c r="F29" i="5"/>
  <c r="F28" i="5"/>
  <c r="F27" i="5"/>
  <c r="F26" i="5"/>
  <c r="F25" i="5"/>
  <c r="F24" i="5"/>
  <c r="F23" i="5"/>
  <c r="F22" i="5"/>
  <c r="F21" i="5"/>
  <c r="F20" i="5"/>
  <c r="F19" i="5"/>
  <c r="F18" i="5"/>
  <c r="F17" i="5"/>
  <c r="F16" i="5"/>
  <c r="F15" i="5"/>
  <c r="F14" i="5"/>
  <c r="P32" i="20"/>
  <c r="N32" i="20"/>
  <c r="M32" i="20"/>
  <c r="O32" i="20" s="1"/>
  <c r="K32" i="20"/>
  <c r="J32" i="20"/>
  <c r="L32" i="20"/>
  <c r="O31" i="20"/>
  <c r="L31" i="20"/>
  <c r="O30" i="20"/>
  <c r="L30" i="20"/>
  <c r="O29" i="20"/>
  <c r="L29" i="20"/>
  <c r="P28" i="20"/>
  <c r="N28" i="20"/>
  <c r="O28" i="20"/>
  <c r="M28" i="20"/>
  <c r="K28" i="20"/>
  <c r="J28" i="20"/>
  <c r="L28" i="20" s="1"/>
  <c r="O27" i="20"/>
  <c r="L27" i="20"/>
  <c r="O26" i="20"/>
  <c r="L26" i="20"/>
  <c r="O25" i="20"/>
  <c r="L25" i="20"/>
  <c r="O24" i="20"/>
  <c r="L24" i="20"/>
  <c r="O23" i="20"/>
  <c r="L23" i="20"/>
  <c r="O21" i="20"/>
  <c r="L21" i="20"/>
  <c r="O20" i="20"/>
  <c r="L20" i="20"/>
  <c r="O19" i="20"/>
  <c r="L19" i="20"/>
  <c r="O18" i="20"/>
  <c r="L18" i="20"/>
  <c r="O17" i="20"/>
  <c r="L17" i="20"/>
  <c r="O16" i="20"/>
  <c r="L16" i="20"/>
  <c r="O15" i="20"/>
  <c r="L15" i="20"/>
  <c r="O14" i="20"/>
  <c r="L14" i="20"/>
  <c r="O41" i="3"/>
  <c r="O42" i="3"/>
  <c r="L42" i="3" s="1"/>
  <c r="L41" i="3"/>
  <c r="B7" i="3"/>
  <c r="B37" i="3" s="1"/>
  <c r="O11" i="3"/>
  <c r="O12" i="3"/>
  <c r="L12" i="3"/>
  <c r="O41" i="13"/>
  <c r="O42" i="13"/>
  <c r="O43" i="13"/>
  <c r="L42" i="13"/>
  <c r="B7" i="13"/>
  <c r="B37" i="13" s="1"/>
  <c r="O11" i="13"/>
  <c r="O13" i="13"/>
  <c r="L11" i="13"/>
  <c r="O12" i="13"/>
  <c r="L12" i="13"/>
  <c r="B19" i="5"/>
  <c r="C19" i="5"/>
  <c r="D19" i="5"/>
  <c r="B20" i="5"/>
  <c r="C20" i="5"/>
  <c r="D20" i="5"/>
  <c r="B21" i="5"/>
  <c r="C21" i="5"/>
  <c r="D21" i="5"/>
  <c r="B22" i="5"/>
  <c r="C22" i="5"/>
  <c r="D22" i="5"/>
  <c r="B23" i="5"/>
  <c r="C23" i="5"/>
  <c r="D23" i="5"/>
  <c r="B24" i="5"/>
  <c r="C24" i="5"/>
  <c r="D24" i="5"/>
  <c r="B25" i="5"/>
  <c r="C25" i="5"/>
  <c r="D25" i="5"/>
  <c r="B26" i="5"/>
  <c r="C26" i="5"/>
  <c r="D26" i="5"/>
  <c r="B27" i="5"/>
  <c r="C27" i="5"/>
  <c r="D27" i="5"/>
  <c r="B28" i="5"/>
  <c r="C28" i="5"/>
  <c r="D28" i="5"/>
  <c r="B29" i="5"/>
  <c r="C29" i="5"/>
  <c r="D29" i="5"/>
  <c r="B30" i="5"/>
  <c r="C30" i="5"/>
  <c r="D30" i="5"/>
  <c r="B31" i="5"/>
  <c r="C31" i="5"/>
  <c r="D31" i="5"/>
  <c r="B32" i="5"/>
  <c r="C32" i="5"/>
  <c r="D32" i="5"/>
  <c r="B33" i="5"/>
  <c r="C33" i="5"/>
  <c r="D33" i="5"/>
  <c r="B15" i="5"/>
  <c r="C15" i="5"/>
  <c r="D15" i="5"/>
  <c r="B16" i="5"/>
  <c r="C16" i="5"/>
  <c r="D16" i="5"/>
  <c r="B17" i="5"/>
  <c r="C17" i="5"/>
  <c r="D17" i="5"/>
  <c r="B18" i="5"/>
  <c r="C18" i="5"/>
  <c r="D18" i="5"/>
  <c r="C14" i="5"/>
  <c r="D14" i="5"/>
  <c r="B14" i="5"/>
  <c r="A10" i="5"/>
  <c r="L11" i="3"/>
  <c r="G16" i="13"/>
  <c r="F13" i="13"/>
  <c r="J13" i="13"/>
  <c r="L13" i="13"/>
  <c r="J16" i="13"/>
  <c r="H13" i="13"/>
  <c r="D13" i="13"/>
  <c r="O43" i="3"/>
  <c r="L43" i="3" s="1"/>
  <c r="L41" i="13"/>
  <c r="O13" i="3"/>
  <c r="H13" i="3" s="1"/>
  <c r="J13" i="3"/>
  <c r="G16" i="3"/>
  <c r="F13" i="3"/>
  <c r="G46" i="3"/>
  <c r="J43" i="3"/>
  <c r="F43" i="3"/>
  <c r="D43" i="3"/>
  <c r="J46" i="3"/>
  <c r="H43" i="3"/>
  <c r="J47" i="13"/>
  <c r="G46" i="13"/>
  <c r="D43" i="13"/>
  <c r="J43" i="13"/>
  <c r="H43" i="13"/>
  <c r="G47" i="13"/>
  <c r="F43" i="13"/>
  <c r="J46" i="13"/>
  <c r="J48" i="13"/>
  <c r="L43" i="13"/>
  <c r="Y11" i="8"/>
  <c r="D13" i="3" l="1"/>
  <c r="J16" i="3"/>
  <c r="L13" i="3"/>
</calcChain>
</file>

<file path=xl/sharedStrings.xml><?xml version="1.0" encoding="utf-8"?>
<sst xmlns="http://schemas.openxmlformats.org/spreadsheetml/2006/main" count="1116" uniqueCount="683">
  <si>
    <t>種別</t>
    <rPh sb="0" eb="2">
      <t>シュベツ</t>
    </rPh>
    <phoneticPr fontId="3"/>
  </si>
  <si>
    <t>岩　手　太　郎</t>
    <rPh sb="0" eb="1">
      <t>イワ</t>
    </rPh>
    <rPh sb="2" eb="3">
      <t>テ</t>
    </rPh>
    <rPh sb="4" eb="5">
      <t>フトシ</t>
    </rPh>
    <rPh sb="6" eb="7">
      <t>ロウ</t>
    </rPh>
    <phoneticPr fontId="3"/>
  </si>
  <si>
    <t>成年男子</t>
    <rPh sb="0" eb="2">
      <t>セイネン</t>
    </rPh>
    <rPh sb="2" eb="4">
      <t>ダンシ</t>
    </rPh>
    <phoneticPr fontId="3"/>
  </si>
  <si>
    <t>監督</t>
    <rPh sb="0" eb="2">
      <t>カントク</t>
    </rPh>
    <phoneticPr fontId="3"/>
  </si>
  <si>
    <t>盛岡市青山4-13-30</t>
    <rPh sb="0" eb="3">
      <t>モリオカシ</t>
    </rPh>
    <rPh sb="3" eb="5">
      <t>アオヤマ</t>
    </rPh>
    <phoneticPr fontId="3"/>
  </si>
  <si>
    <t>氏　　名</t>
    <rPh sb="0" eb="1">
      <t>シ</t>
    </rPh>
    <rPh sb="3" eb="4">
      <t>メイ</t>
    </rPh>
    <phoneticPr fontId="3"/>
  </si>
  <si>
    <t>少年女子</t>
    <rPh sb="0" eb="2">
      <t>ショウネン</t>
    </rPh>
    <rPh sb="2" eb="4">
      <t>ジョシ</t>
    </rPh>
    <phoneticPr fontId="3"/>
  </si>
  <si>
    <t>選手</t>
    <rPh sb="0" eb="2">
      <t>センシュ</t>
    </rPh>
    <phoneticPr fontId="3"/>
  </si>
  <si>
    <t>盛岡市高松4-17-16</t>
    <rPh sb="0" eb="3">
      <t>モリオカシ</t>
    </rPh>
    <rPh sb="3" eb="5">
      <t>タカマツ</t>
    </rPh>
    <phoneticPr fontId="3"/>
  </si>
  <si>
    <t>高　松　　　華</t>
    <rPh sb="0" eb="1">
      <t>タカ</t>
    </rPh>
    <rPh sb="2" eb="3">
      <t>マツ</t>
    </rPh>
    <rPh sb="6" eb="7">
      <t>ハナ</t>
    </rPh>
    <phoneticPr fontId="3"/>
  </si>
  <si>
    <t>合計</t>
    <rPh sb="0" eb="2">
      <t>ゴウケイ</t>
    </rPh>
    <phoneticPr fontId="3"/>
  </si>
  <si>
    <t>計</t>
    <rPh sb="0" eb="1">
      <t>ケイ</t>
    </rPh>
    <phoneticPr fontId="3"/>
  </si>
  <si>
    <t>円</t>
    <rPh sb="0" eb="1">
      <t>エン</t>
    </rPh>
    <phoneticPr fontId="3"/>
  </si>
  <si>
    <t>競技団体会長名</t>
    <rPh sb="0" eb="2">
      <t>キョウギ</t>
    </rPh>
    <rPh sb="2" eb="4">
      <t>ダンタイ</t>
    </rPh>
    <rPh sb="4" eb="6">
      <t>カイチョウ</t>
    </rPh>
    <rPh sb="6" eb="7">
      <t>メイ</t>
    </rPh>
    <phoneticPr fontId="3"/>
  </si>
  <si>
    <t>記載責任者名</t>
    <rPh sb="0" eb="2">
      <t>キサイ</t>
    </rPh>
    <rPh sb="2" eb="4">
      <t>セキニン</t>
    </rPh>
    <rPh sb="4" eb="5">
      <t>シャ</t>
    </rPh>
    <rPh sb="5" eb="6">
      <t>メイ</t>
    </rPh>
    <phoneticPr fontId="3"/>
  </si>
  <si>
    <t>現住所
最寄駅</t>
    <rPh sb="0" eb="3">
      <t>ゲンジュウショ</t>
    </rPh>
    <rPh sb="4" eb="6">
      <t>モヨリ</t>
    </rPh>
    <rPh sb="6" eb="7">
      <t>エキ</t>
    </rPh>
    <phoneticPr fontId="3"/>
  </si>
  <si>
    <t>成年女子</t>
    <rPh sb="0" eb="2">
      <t>セイネン</t>
    </rPh>
    <rPh sb="2" eb="4">
      <t>ジョシ</t>
    </rPh>
    <phoneticPr fontId="3"/>
  </si>
  <si>
    <t>○○大学</t>
    <rPh sb="2" eb="4">
      <t>ダイガク</t>
    </rPh>
    <phoneticPr fontId="3"/>
  </si>
  <si>
    <t>少年男子</t>
    <rPh sb="0" eb="2">
      <t>ショウネン</t>
    </rPh>
    <rPh sb="2" eb="4">
      <t>ダンシ</t>
    </rPh>
    <phoneticPr fontId="3"/>
  </si>
  <si>
    <t>監　督</t>
    <rPh sb="0" eb="1">
      <t>ラン</t>
    </rPh>
    <rPh sb="2" eb="3">
      <t>ヨシ</t>
    </rPh>
    <phoneticPr fontId="3"/>
  </si>
  <si>
    <t>選　手</t>
    <rPh sb="0" eb="1">
      <t>セン</t>
    </rPh>
    <rPh sb="2" eb="3">
      <t>テ</t>
    </rPh>
    <phoneticPr fontId="3"/>
  </si>
  <si>
    <t>成男</t>
    <rPh sb="0" eb="2">
      <t>セイダン</t>
    </rPh>
    <phoneticPr fontId="3"/>
  </si>
  <si>
    <t>JR上盛岡</t>
    <rPh sb="2" eb="5">
      <t>カミモリオカ</t>
    </rPh>
    <phoneticPr fontId="3"/>
  </si>
  <si>
    <t>勤務先（学校）住所</t>
    <rPh sb="0" eb="3">
      <t>キンムサキ</t>
    </rPh>
    <rPh sb="4" eb="6">
      <t>ガッコウ</t>
    </rPh>
    <rPh sb="7" eb="9">
      <t>ジュウショ</t>
    </rPh>
    <phoneticPr fontId="3"/>
  </si>
  <si>
    <t>役職･所属長名</t>
    <rPh sb="0" eb="2">
      <t>ヤクショク</t>
    </rPh>
    <rPh sb="3" eb="6">
      <t>ショゾクチョウ</t>
    </rPh>
    <rPh sb="6" eb="7">
      <t>メイ</t>
    </rPh>
    <phoneticPr fontId="3"/>
  </si>
  <si>
    <t>〒</t>
    <phoneticPr fontId="3"/>
  </si>
  <si>
    <t>〒</t>
    <phoneticPr fontId="3"/>
  </si>
  <si>
    <t>岩手県盛岡市本町通3-11-50</t>
    <rPh sb="0" eb="9">
      <t>０２０－００１５</t>
    </rPh>
    <phoneticPr fontId="3"/>
  </si>
  <si>
    <t>成女</t>
    <rPh sb="0" eb="2">
      <t>セイジョ</t>
    </rPh>
    <phoneticPr fontId="3"/>
  </si>
  <si>
    <t>○○部監督　○○○○</t>
    <rPh sb="2" eb="3">
      <t>ブ</t>
    </rPh>
    <rPh sb="3" eb="5">
      <t>カントク</t>
    </rPh>
    <phoneticPr fontId="3"/>
  </si>
  <si>
    <t>東京都○○区1-2-3</t>
    <rPh sb="0" eb="3">
      <t>トウキョウト</t>
    </rPh>
    <rPh sb="5" eb="6">
      <t>ク</t>
    </rPh>
    <phoneticPr fontId="3"/>
  </si>
  <si>
    <t>JR東京</t>
    <rPh sb="2" eb="4">
      <t>トウキョウ</t>
    </rPh>
    <phoneticPr fontId="3"/>
  </si>
  <si>
    <t>東京都○○区9-8-7</t>
    <rPh sb="0" eb="3">
      <t>トウキョウト</t>
    </rPh>
    <rPh sb="5" eb="6">
      <t>ク</t>
    </rPh>
    <phoneticPr fontId="3"/>
  </si>
  <si>
    <t>少女</t>
    <rPh sb="0" eb="2">
      <t>ショウジョ</t>
    </rPh>
    <phoneticPr fontId="3"/>
  </si>
  <si>
    <t>盛岡第○高校</t>
    <rPh sb="0" eb="2">
      <t>モリオカ</t>
    </rPh>
    <rPh sb="2" eb="3">
      <t>ダイ</t>
    </rPh>
    <rPh sb="4" eb="6">
      <t>コウコウ</t>
    </rPh>
    <phoneticPr fontId="3"/>
  </si>
  <si>
    <t>校長　○　○　○　○</t>
    <rPh sb="0" eb="2">
      <t>コウチョウ</t>
    </rPh>
    <phoneticPr fontId="3"/>
  </si>
  <si>
    <t>JR盛岡</t>
    <rPh sb="2" eb="4">
      <t>モリオカ</t>
    </rPh>
    <phoneticPr fontId="3"/>
  </si>
  <si>
    <t>記</t>
    <rPh sb="0" eb="1">
      <t>キ</t>
    </rPh>
    <phoneticPr fontId="3"/>
  </si>
  <si>
    <t>入</t>
    <rPh sb="0" eb="1">
      <t>ニュウ</t>
    </rPh>
    <phoneticPr fontId="3"/>
  </si>
  <si>
    <t>例</t>
    <rPh sb="0" eb="1">
      <t>レイ</t>
    </rPh>
    <phoneticPr fontId="3"/>
  </si>
  <si>
    <t>監　督
選　手</t>
    <rPh sb="0" eb="1">
      <t>ラン</t>
    </rPh>
    <rPh sb="2" eb="3">
      <t>ヨシ</t>
    </rPh>
    <rPh sb="4" eb="5">
      <t>セン</t>
    </rPh>
    <rPh sb="6" eb="7">
      <t>テ</t>
    </rPh>
    <phoneticPr fontId="3"/>
  </si>
  <si>
    <t>会長　○　○　○　○</t>
    <rPh sb="0" eb="2">
      <t>カイチョウ</t>
    </rPh>
    <phoneticPr fontId="3"/>
  </si>
  <si>
    <t xml:space="preserve">                                                                              </t>
  </si>
  <si>
    <t>（競技団体代理人名を記入のこと）</t>
    <rPh sb="1" eb="3">
      <t>キョウギ</t>
    </rPh>
    <rPh sb="3" eb="5">
      <t>ダンタイ</t>
    </rPh>
    <rPh sb="5" eb="8">
      <t>ダイリニン</t>
    </rPh>
    <rPh sb="8" eb="9">
      <t>メイ</t>
    </rPh>
    <rPh sb="10" eb="12">
      <t>キニュウ</t>
    </rPh>
    <phoneticPr fontId="14"/>
  </si>
  <si>
    <t>種　別</t>
  </si>
  <si>
    <t>監　督</t>
  </si>
  <si>
    <t>印</t>
    <rPh sb="0" eb="1">
      <t>イン</t>
    </rPh>
    <phoneticPr fontId="14"/>
  </si>
  <si>
    <t>摘　要</t>
    <rPh sb="0" eb="1">
      <t>チャク</t>
    </rPh>
    <rPh sb="2" eb="3">
      <t>ヨウ</t>
    </rPh>
    <phoneticPr fontId="14"/>
  </si>
  <si>
    <t>選手別</t>
  </si>
  <si>
    <t>成年男子</t>
  </si>
  <si>
    <t>　　枚中　　枚目</t>
    <rPh sb="2" eb="3">
      <t>マイ</t>
    </rPh>
    <rPh sb="3" eb="4">
      <t>チュウ</t>
    </rPh>
    <rPh sb="6" eb="7">
      <t>マイ</t>
    </rPh>
    <rPh sb="7" eb="8">
      <t>メ</t>
    </rPh>
    <phoneticPr fontId="3"/>
  </si>
  <si>
    <t>020-0133</t>
    <phoneticPr fontId="3"/>
  </si>
  <si>
    <t>020-0015</t>
    <phoneticPr fontId="3"/>
  </si>
  <si>
    <t>130-0001</t>
    <phoneticPr fontId="3"/>
  </si>
  <si>
    <t>130-0002</t>
    <phoneticPr fontId="3"/>
  </si>
  <si>
    <t>020-0015</t>
    <phoneticPr fontId="3"/>
  </si>
  <si>
    <t>NO</t>
    <phoneticPr fontId="3"/>
  </si>
  <si>
    <t>人×1,000円＝</t>
    <rPh sb="0" eb="1">
      <t>ニン</t>
    </rPh>
    <rPh sb="7" eb="8">
      <t>エン</t>
    </rPh>
    <phoneticPr fontId="3"/>
  </si>
  <si>
    <t>委　　　任　　　状</t>
    <phoneticPr fontId="14"/>
  </si>
  <si>
    <t>受領及び返納代理人  住　　所</t>
    <phoneticPr fontId="14"/>
  </si>
  <si>
    <t xml:space="preserve">                    氏　　名</t>
    <phoneticPr fontId="14"/>
  </si>
  <si>
    <t xml:space="preserve">                    口座番号</t>
    <phoneticPr fontId="14"/>
  </si>
  <si>
    <t>　　　上記の者を代理人と定め、次の行為を委任します。</t>
    <phoneticPr fontId="14"/>
  </si>
  <si>
    <t>NO</t>
    <phoneticPr fontId="14"/>
  </si>
  <si>
    <t>氏　　　名</t>
    <phoneticPr fontId="14"/>
  </si>
  <si>
    <t xml:space="preserve"> 住　　　　　　　　　　　　　所</t>
    <phoneticPr fontId="14"/>
  </si>
  <si>
    <t>例</t>
    <phoneticPr fontId="14"/>
  </si>
  <si>
    <t>岩　手　太　郎</t>
    <phoneticPr fontId="14"/>
  </si>
  <si>
    <t>花巻市愛宕町△△番地□号</t>
    <phoneticPr fontId="14"/>
  </si>
  <si>
    <t>※　記載事項を本人が確認の上、押印するようお願いします</t>
    <rPh sb="2" eb="4">
      <t>キサイ</t>
    </rPh>
    <rPh sb="4" eb="6">
      <t>ジコウ</t>
    </rPh>
    <rPh sb="7" eb="9">
      <t>ホンニン</t>
    </rPh>
    <rPh sb="10" eb="12">
      <t>カクニン</t>
    </rPh>
    <rPh sb="13" eb="14">
      <t>ウエ</t>
    </rPh>
    <rPh sb="15" eb="17">
      <t>オウイン</t>
    </rPh>
    <rPh sb="22" eb="23">
      <t>ネガ</t>
    </rPh>
    <phoneticPr fontId="14"/>
  </si>
  <si>
    <t>種　別</t>
    <rPh sb="0" eb="1">
      <t>タネ</t>
    </rPh>
    <rPh sb="2" eb="3">
      <t>ベツ</t>
    </rPh>
    <phoneticPr fontId="3"/>
  </si>
  <si>
    <t>盛　岡　　　桜</t>
    <rPh sb="0" eb="1">
      <t>モリ</t>
    </rPh>
    <rPh sb="2" eb="3">
      <t>オカ</t>
    </rPh>
    <rPh sb="6" eb="7">
      <t>サクラ</t>
    </rPh>
    <phoneticPr fontId="3"/>
  </si>
  <si>
    <t>現住所（旅費起点）</t>
    <rPh sb="0" eb="3">
      <t>ゲンジュウショ</t>
    </rPh>
    <rPh sb="4" eb="6">
      <t>リョヒ</t>
    </rPh>
    <rPh sb="6" eb="8">
      <t>キテン</t>
    </rPh>
    <phoneticPr fontId="3"/>
  </si>
  <si>
    <t>加入済</t>
    <rPh sb="0" eb="2">
      <t>カニュウ</t>
    </rPh>
    <rPh sb="2" eb="3">
      <t>ズ</t>
    </rPh>
    <phoneticPr fontId="3"/>
  </si>
  <si>
    <t>傷害保障
加入状況</t>
    <rPh sb="0" eb="2">
      <t>ショウガイ</t>
    </rPh>
    <rPh sb="2" eb="4">
      <t>ホショウ</t>
    </rPh>
    <rPh sb="5" eb="7">
      <t>カニュウ</t>
    </rPh>
    <rPh sb="7" eb="9">
      <t>ジョウキョウ</t>
    </rPh>
    <phoneticPr fontId="3"/>
  </si>
  <si>
    <t>競技団体名</t>
    <rPh sb="0" eb="2">
      <t>キョウギ</t>
    </rPh>
    <rPh sb="2" eb="4">
      <t>ダンタイ</t>
    </rPh>
    <rPh sb="4" eb="5">
      <t>メイ</t>
    </rPh>
    <phoneticPr fontId="3"/>
  </si>
  <si>
    <t>記載責任者</t>
    <rPh sb="0" eb="2">
      <t>キサイ</t>
    </rPh>
    <rPh sb="2" eb="5">
      <t>セキニンシャ</t>
    </rPh>
    <phoneticPr fontId="3"/>
  </si>
  <si>
    <t>口座名義</t>
    <rPh sb="0" eb="2">
      <t>コウザ</t>
    </rPh>
    <rPh sb="2" eb="4">
      <t>メイギ</t>
    </rPh>
    <phoneticPr fontId="3"/>
  </si>
  <si>
    <t>住所</t>
    <rPh sb="0" eb="2">
      <t>ジュウショ</t>
    </rPh>
    <phoneticPr fontId="3"/>
  </si>
  <si>
    <t>電話番号</t>
    <rPh sb="0" eb="2">
      <t>デンワ</t>
    </rPh>
    <rPh sb="2" eb="4">
      <t>バンゴウ</t>
    </rPh>
    <phoneticPr fontId="3"/>
  </si>
  <si>
    <t>金融機関名</t>
    <rPh sb="0" eb="2">
      <t>キンユウ</t>
    </rPh>
    <rPh sb="2" eb="4">
      <t>キカン</t>
    </rPh>
    <rPh sb="4" eb="5">
      <t>メイ</t>
    </rPh>
    <phoneticPr fontId="3"/>
  </si>
  <si>
    <t>支店名</t>
    <rPh sb="0" eb="3">
      <t>シテンメイ</t>
    </rPh>
    <phoneticPr fontId="3"/>
  </si>
  <si>
    <t>預金種別</t>
    <rPh sb="0" eb="2">
      <t>ヨキン</t>
    </rPh>
    <rPh sb="2" eb="4">
      <t>シュベツ</t>
    </rPh>
    <phoneticPr fontId="3"/>
  </si>
  <si>
    <t>口座番号</t>
    <rPh sb="0" eb="2">
      <t>コウザ</t>
    </rPh>
    <rPh sb="2" eb="4">
      <t>バンゴウ</t>
    </rPh>
    <phoneticPr fontId="3"/>
  </si>
  <si>
    <t>前年口座と変更</t>
    <rPh sb="0" eb="2">
      <t>ゼンネン</t>
    </rPh>
    <rPh sb="2" eb="4">
      <t>コウザ</t>
    </rPh>
    <rPh sb="5" eb="7">
      <t>ヘンコウ</t>
    </rPh>
    <phoneticPr fontId="3"/>
  </si>
  <si>
    <t>備考　１　記入漏れや誤りが無いよう記入願います。</t>
    <rPh sb="0" eb="2">
      <t>ビコウ</t>
    </rPh>
    <rPh sb="5" eb="7">
      <t>キニュウ</t>
    </rPh>
    <rPh sb="7" eb="8">
      <t>モ</t>
    </rPh>
    <rPh sb="10" eb="11">
      <t>アヤマ</t>
    </rPh>
    <rPh sb="13" eb="14">
      <t>ナ</t>
    </rPh>
    <rPh sb="17" eb="19">
      <t>キニュウ</t>
    </rPh>
    <rPh sb="19" eb="20">
      <t>ネガ</t>
    </rPh>
    <phoneticPr fontId="3"/>
  </si>
  <si>
    <t>　　　２　通帳の名義は、各競技団体の会長となります（岩手県○○協会（連盟）　会長　○○○○）</t>
    <rPh sb="5" eb="7">
      <t>ツウチョウ</t>
    </rPh>
    <rPh sb="8" eb="10">
      <t>メイギ</t>
    </rPh>
    <rPh sb="12" eb="13">
      <t>カク</t>
    </rPh>
    <rPh sb="13" eb="15">
      <t>キョウギ</t>
    </rPh>
    <rPh sb="15" eb="17">
      <t>ダンタイ</t>
    </rPh>
    <rPh sb="18" eb="20">
      <t>カイチョウ</t>
    </rPh>
    <rPh sb="26" eb="29">
      <t>イワテケン</t>
    </rPh>
    <rPh sb="31" eb="33">
      <t>キョウカイ</t>
    </rPh>
    <rPh sb="34" eb="36">
      <t>レンメイ</t>
    </rPh>
    <rPh sb="38" eb="40">
      <t>カイチョウ</t>
    </rPh>
    <phoneticPr fontId="3"/>
  </si>
  <si>
    <t>　　　３　昨年度と変更がない場合も確認のため、全項目記入のうえ提出願います。</t>
    <rPh sb="5" eb="8">
      <t>サクネンド</t>
    </rPh>
    <rPh sb="9" eb="11">
      <t>ヘンコウ</t>
    </rPh>
    <rPh sb="14" eb="16">
      <t>バアイ</t>
    </rPh>
    <rPh sb="17" eb="19">
      <t>カクニン</t>
    </rPh>
    <rPh sb="23" eb="26">
      <t>ゼンコウモク</t>
    </rPh>
    <rPh sb="26" eb="28">
      <t>キニュウ</t>
    </rPh>
    <rPh sb="31" eb="33">
      <t>テイシュツ</t>
    </rPh>
    <rPh sb="33" eb="34">
      <t>ネガ</t>
    </rPh>
    <phoneticPr fontId="3"/>
  </si>
  <si>
    <t>支店〔支店番号：　　　　　　　　　　〕</t>
    <rPh sb="0" eb="2">
      <t>シテン</t>
    </rPh>
    <rPh sb="3" eb="5">
      <t>シテン</t>
    </rPh>
    <rPh sb="5" eb="7">
      <t>バンゴウ</t>
    </rPh>
    <phoneticPr fontId="3"/>
  </si>
  <si>
    <t>普　　通　　　・　　　当　　座　〔○で囲む〕</t>
    <rPh sb="0" eb="1">
      <t>ススム</t>
    </rPh>
    <rPh sb="3" eb="4">
      <t>ツウ</t>
    </rPh>
    <rPh sb="11" eb="12">
      <t>トウ</t>
    </rPh>
    <rPh sb="14" eb="15">
      <t>ザ</t>
    </rPh>
    <rPh sb="19" eb="20">
      <t>カコ</t>
    </rPh>
    <phoneticPr fontId="3"/>
  </si>
  <si>
    <t>なし（昨年度と同じ口座）</t>
    <rPh sb="3" eb="6">
      <t>サクネンド</t>
    </rPh>
    <rPh sb="7" eb="8">
      <t>オナ</t>
    </rPh>
    <rPh sb="9" eb="11">
      <t>コウザ</t>
    </rPh>
    <phoneticPr fontId="3"/>
  </si>
  <si>
    <t>連　絡　先</t>
    <rPh sb="0" eb="1">
      <t>レン</t>
    </rPh>
    <rPh sb="2" eb="3">
      <t>ラク</t>
    </rPh>
    <rPh sb="4" eb="5">
      <t>サキ</t>
    </rPh>
    <phoneticPr fontId="3"/>
  </si>
  <si>
    <t>〒</t>
    <phoneticPr fontId="3"/>
  </si>
  <si>
    <t>TEL</t>
    <phoneticPr fontId="3"/>
  </si>
  <si>
    <t>FAX</t>
    <phoneticPr fontId="3"/>
  </si>
  <si>
    <t>あり　※変更点：①口座名義　②住所　③電話番号　④銀行名　⑤支店名　⑥口座番号</t>
    <rPh sb="4" eb="7">
      <t>ヘンコウテン</t>
    </rPh>
    <rPh sb="9" eb="11">
      <t>コウザ</t>
    </rPh>
    <rPh sb="11" eb="13">
      <t>メイギ</t>
    </rPh>
    <rPh sb="15" eb="17">
      <t>ジュウショ</t>
    </rPh>
    <rPh sb="19" eb="21">
      <t>デンワ</t>
    </rPh>
    <rPh sb="21" eb="23">
      <t>バンゴウ</t>
    </rPh>
    <rPh sb="25" eb="28">
      <t>ギンコウメイ</t>
    </rPh>
    <rPh sb="30" eb="33">
      <t>シテンメイ</t>
    </rPh>
    <rPh sb="35" eb="37">
      <t>コウザ</t>
    </rPh>
    <rPh sb="37" eb="39">
      <t>バンゴウ</t>
    </rPh>
    <phoneticPr fontId="3"/>
  </si>
  <si>
    <t>フリガナ</t>
    <phoneticPr fontId="3"/>
  </si>
  <si>
    <t>少年は不要（学校起点）</t>
    <rPh sb="0" eb="2">
      <t>ショウネン</t>
    </rPh>
    <rPh sb="3" eb="5">
      <t>フヨウ</t>
    </rPh>
    <rPh sb="6" eb="8">
      <t>ガッコウ</t>
    </rPh>
    <rPh sb="8" eb="10">
      <t>キテン</t>
    </rPh>
    <phoneticPr fontId="3"/>
  </si>
  <si>
    <t>競技名&lt;　　　 　　　　　　　　　競技&gt;　</t>
    <rPh sb="0" eb="2">
      <t>キョウギ</t>
    </rPh>
    <rPh sb="2" eb="3">
      <t>メイ</t>
    </rPh>
    <rPh sb="17" eb="19">
      <t>キョウギ</t>
    </rPh>
    <phoneticPr fontId="3"/>
  </si>
  <si>
    <t>【競 技 団 体 名】</t>
  </si>
  <si>
    <t>【担当者・連絡先】</t>
  </si>
  <si>
    <t>成年女子</t>
  </si>
  <si>
    <t>少年男子</t>
  </si>
  <si>
    <t>少年女子</t>
  </si>
  <si>
    <r>
      <t>*セル内での</t>
    </r>
    <r>
      <rPr>
        <u/>
        <sz val="12"/>
        <rFont val="ＭＳ 明朝"/>
        <family val="1"/>
        <charset val="128"/>
      </rPr>
      <t>改行</t>
    </r>
    <r>
      <rPr>
        <sz val="12"/>
        <rFont val="ＭＳ 明朝"/>
        <family val="1"/>
        <charset val="128"/>
      </rPr>
      <t>は「Ａｌｔ＋Ｅnter」スペースは使わないこと</t>
    </r>
    <rPh sb="3" eb="4">
      <t>ナイ</t>
    </rPh>
    <rPh sb="6" eb="8">
      <t>カイギョウ</t>
    </rPh>
    <rPh sb="25" eb="26">
      <t>ツカ</t>
    </rPh>
    <phoneticPr fontId="3"/>
  </si>
  <si>
    <t>競技</t>
    <rPh sb="0" eb="2">
      <t>キョウギ</t>
    </rPh>
    <phoneticPr fontId="14"/>
  </si>
  <si>
    <t>№</t>
    <phoneticPr fontId="14"/>
  </si>
  <si>
    <t>種別</t>
    <rPh sb="0" eb="2">
      <t>シュベツ</t>
    </rPh>
    <phoneticPr fontId="14"/>
  </si>
  <si>
    <t>監督・　　選手別</t>
    <rPh sb="0" eb="2">
      <t>カントク</t>
    </rPh>
    <rPh sb="5" eb="7">
      <t>センシュ</t>
    </rPh>
    <rPh sb="7" eb="8">
      <t>ベツ</t>
    </rPh>
    <phoneticPr fontId="14"/>
  </si>
  <si>
    <t>氏　　名</t>
    <rPh sb="0" eb="1">
      <t>シ</t>
    </rPh>
    <rPh sb="3" eb="4">
      <t>メイ</t>
    </rPh>
    <phoneticPr fontId="14"/>
  </si>
  <si>
    <t>上</t>
    <rPh sb="0" eb="1">
      <t>ウエ</t>
    </rPh>
    <phoneticPr fontId="14"/>
  </si>
  <si>
    <t>下</t>
    <rPh sb="0" eb="1">
      <t>シタ</t>
    </rPh>
    <phoneticPr fontId="14"/>
  </si>
  <si>
    <t>帽子</t>
    <rPh sb="0" eb="2">
      <t>ボウシ</t>
    </rPh>
    <phoneticPr fontId="14"/>
  </si>
  <si>
    <t>連　 絡 　先</t>
    <rPh sb="0" eb="1">
      <t>レン</t>
    </rPh>
    <rPh sb="3" eb="4">
      <t>ラク</t>
    </rPh>
    <rPh sb="6" eb="7">
      <t>サキ</t>
    </rPh>
    <phoneticPr fontId="14"/>
  </si>
  <si>
    <t>℡</t>
    <phoneticPr fontId="14"/>
  </si>
  <si>
    <t>担当者氏名</t>
    <rPh sb="0" eb="3">
      <t>タントウシャ</t>
    </rPh>
    <rPh sb="3" eb="5">
      <t>シメイ</t>
    </rPh>
    <phoneticPr fontId="14"/>
  </si>
  <si>
    <t>所属（学校名）</t>
    <rPh sb="0" eb="2">
      <t>ショゾク</t>
    </rPh>
    <rPh sb="3" eb="5">
      <t>ガッコウ</t>
    </rPh>
    <rPh sb="5" eb="6">
      <t>メイ</t>
    </rPh>
    <phoneticPr fontId="3"/>
  </si>
  <si>
    <t>所属（学校名）</t>
    <rPh sb="0" eb="1">
      <t>トコロ</t>
    </rPh>
    <rPh sb="1" eb="2">
      <t>ゾク</t>
    </rPh>
    <rPh sb="3" eb="5">
      <t>ガッコウ</t>
    </rPh>
    <rPh sb="5" eb="6">
      <t>メイ</t>
    </rPh>
    <phoneticPr fontId="14"/>
  </si>
  <si>
    <t>様式名</t>
    <rPh sb="0" eb="2">
      <t>ヨウシキ</t>
    </rPh>
    <rPh sb="2" eb="3">
      <t>メイ</t>
    </rPh>
    <phoneticPr fontId="24"/>
  </si>
  <si>
    <t>タブ番号</t>
    <rPh sb="2" eb="4">
      <t>バンゴウ</t>
    </rPh>
    <phoneticPr fontId="24"/>
  </si>
  <si>
    <t>様　式　略　称</t>
    <rPh sb="0" eb="1">
      <t>サマ</t>
    </rPh>
    <rPh sb="2" eb="3">
      <t>シキ</t>
    </rPh>
    <rPh sb="4" eb="5">
      <t>リャク</t>
    </rPh>
    <rPh sb="6" eb="7">
      <t>ショウ</t>
    </rPh>
    <phoneticPr fontId="24"/>
  </si>
  <si>
    <t>備　考</t>
    <rPh sb="0" eb="1">
      <t>ソナエ</t>
    </rPh>
    <rPh sb="2" eb="3">
      <t>コウ</t>
    </rPh>
    <phoneticPr fontId="24"/>
  </si>
  <si>
    <t>大会目標</t>
    <rPh sb="0" eb="2">
      <t>タイカイ</t>
    </rPh>
    <rPh sb="2" eb="4">
      <t>モクヒョウ</t>
    </rPh>
    <phoneticPr fontId="24"/>
  </si>
  <si>
    <t>委任状</t>
    <rPh sb="0" eb="3">
      <t>イニンジョウ</t>
    </rPh>
    <phoneticPr fontId="24"/>
  </si>
  <si>
    <t>競技団体預金口座調査票</t>
    <rPh sb="0" eb="2">
      <t>キョウギ</t>
    </rPh>
    <rPh sb="2" eb="4">
      <t>ダンタイ</t>
    </rPh>
    <rPh sb="4" eb="6">
      <t>ヨキン</t>
    </rPh>
    <rPh sb="6" eb="8">
      <t>コウザ</t>
    </rPh>
    <rPh sb="8" eb="11">
      <t>チョウサヒョウ</t>
    </rPh>
    <phoneticPr fontId="24"/>
  </si>
  <si>
    <t>成年女子</t>
    <rPh sb="0" eb="2">
      <t>セイネン</t>
    </rPh>
    <rPh sb="2" eb="3">
      <t>ジョ</t>
    </rPh>
    <rPh sb="3" eb="4">
      <t>コ</t>
    </rPh>
    <phoneticPr fontId="3"/>
  </si>
  <si>
    <t>天皇杯得点</t>
    <rPh sb="0" eb="2">
      <t>テンノウ</t>
    </rPh>
    <rPh sb="2" eb="3">
      <t>ハイ</t>
    </rPh>
    <rPh sb="3" eb="5">
      <t>トクテン</t>
    </rPh>
    <phoneticPr fontId="3"/>
  </si>
  <si>
    <t>皇后杯得点</t>
    <rPh sb="0" eb="3">
      <t>コウゴウハイ</t>
    </rPh>
    <rPh sb="3" eb="5">
      <t>トクテン</t>
    </rPh>
    <phoneticPr fontId="3"/>
  </si>
  <si>
    <t>点</t>
    <rPh sb="0" eb="1">
      <t>テン</t>
    </rPh>
    <phoneticPr fontId="3"/>
  </si>
  <si>
    <t>得　点</t>
    <rPh sb="0" eb="1">
      <t>トク</t>
    </rPh>
    <rPh sb="2" eb="3">
      <t>テン</t>
    </rPh>
    <phoneticPr fontId="3"/>
  </si>
  <si>
    <t>目標（成績予想）</t>
    <rPh sb="0" eb="1">
      <t>メ</t>
    </rPh>
    <rPh sb="1" eb="2">
      <t>ヒョウ</t>
    </rPh>
    <rPh sb="3" eb="5">
      <t>セイセキ</t>
    </rPh>
    <rPh sb="5" eb="7">
      <t>ヨソウ</t>
    </rPh>
    <phoneticPr fontId="3"/>
  </si>
  <si>
    <t>責任者名</t>
    <rPh sb="0" eb="3">
      <t>セキニンシャ</t>
    </rPh>
    <rPh sb="3" eb="4">
      <t>メイ</t>
    </rPh>
    <phoneticPr fontId="3"/>
  </si>
  <si>
    <t>携帯番号</t>
    <rPh sb="0" eb="2">
      <t>ケイタイ</t>
    </rPh>
    <rPh sb="2" eb="4">
      <t>バンゴウ</t>
    </rPh>
    <phoneticPr fontId="3"/>
  </si>
  <si>
    <t>役職</t>
    <rPh sb="0" eb="2">
      <t>ヤクショク</t>
    </rPh>
    <phoneticPr fontId="3"/>
  </si>
  <si>
    <t>岩○手△太○朗</t>
    <rPh sb="0" eb="1">
      <t>イワ</t>
    </rPh>
    <rPh sb="2" eb="3">
      <t>テ</t>
    </rPh>
    <rPh sb="4" eb="5">
      <t>フトシ</t>
    </rPh>
    <rPh sb="5" eb="7">
      <t>マルロウ</t>
    </rPh>
    <phoneticPr fontId="3"/>
  </si>
  <si>
    <t>共通様式</t>
    <rPh sb="0" eb="2">
      <t>キョウツウ</t>
    </rPh>
    <rPh sb="2" eb="4">
      <t>ヨウシキ</t>
    </rPh>
    <phoneticPr fontId="3"/>
  </si>
  <si>
    <t>BN1</t>
    <phoneticPr fontId="3"/>
  </si>
  <si>
    <t>○</t>
    <phoneticPr fontId="3"/>
  </si>
  <si>
    <t>○</t>
    <phoneticPr fontId="3"/>
  </si>
  <si>
    <t>○</t>
    <phoneticPr fontId="3"/>
  </si>
  <si>
    <t>N5</t>
    <phoneticPr fontId="3"/>
  </si>
  <si>
    <t>○</t>
    <phoneticPr fontId="3"/>
  </si>
  <si>
    <t>N6</t>
    <phoneticPr fontId="3"/>
  </si>
  <si>
    <t>○</t>
    <phoneticPr fontId="3"/>
  </si>
  <si>
    <t>N7</t>
    <phoneticPr fontId="3"/>
  </si>
  <si>
    <t>○</t>
    <phoneticPr fontId="3"/>
  </si>
  <si>
    <t>N8</t>
    <phoneticPr fontId="3"/>
  </si>
  <si>
    <t>N9</t>
    <phoneticPr fontId="3"/>
  </si>
  <si>
    <t>　（添書不要、この用紙のままＦＡＸまたはメールしてください　期限：申込に同じ）</t>
    <rPh sb="33" eb="35">
      <t>モウシコミ</t>
    </rPh>
    <rPh sb="36" eb="37">
      <t>オナ</t>
    </rPh>
    <phoneticPr fontId="3"/>
  </si>
  <si>
    <t>参加同</t>
    <rPh sb="0" eb="2">
      <t>サンカ</t>
    </rPh>
    <rPh sb="2" eb="3">
      <t>ドウ</t>
    </rPh>
    <phoneticPr fontId="3"/>
  </si>
  <si>
    <t>【参加料】</t>
    <rPh sb="1" eb="4">
      <t>サンカリョウ</t>
    </rPh>
    <phoneticPr fontId="3"/>
  </si>
  <si>
    <t>参加者</t>
    <rPh sb="0" eb="3">
      <t>サンカシャ</t>
    </rPh>
    <phoneticPr fontId="3"/>
  </si>
  <si>
    <t>少年種別参加者</t>
    <rPh sb="0" eb="2">
      <t>ショウネン</t>
    </rPh>
    <rPh sb="2" eb="4">
      <t>シュベツ</t>
    </rPh>
    <rPh sb="4" eb="7">
      <t>サンカシャ</t>
    </rPh>
    <phoneticPr fontId="3"/>
  </si>
  <si>
    <t>上記以外の者</t>
    <rPh sb="0" eb="2">
      <t>ジョウキ</t>
    </rPh>
    <rPh sb="2" eb="4">
      <t>イガイ</t>
    </rPh>
    <rPh sb="5" eb="6">
      <t>モノ</t>
    </rPh>
    <phoneticPr fontId="3"/>
  </si>
  <si>
    <t>　(2)締切日　参加申込書の県体協締切日と同日とします。</t>
    <rPh sb="21" eb="23">
      <t>ドウジツ</t>
    </rPh>
    <phoneticPr fontId="3"/>
  </si>
  <si>
    <t>２　価格</t>
    <phoneticPr fontId="3"/>
  </si>
  <si>
    <t>３　申込方法</t>
    <rPh sb="2" eb="4">
      <t>モウシコミ</t>
    </rPh>
    <rPh sb="4" eb="6">
      <t>ホウホウ</t>
    </rPh>
    <phoneticPr fontId="3"/>
  </si>
  <si>
    <t>　　Tel 019-647-8484　Fax019-647-8476</t>
    <phoneticPr fontId="3"/>
  </si>
  <si>
    <t>B2</t>
  </si>
  <si>
    <t>*氏名は原則７文字入力（○□○■○□○）としてください。</t>
    <rPh sb="1" eb="3">
      <t>シメイ</t>
    </rPh>
    <rPh sb="4" eb="6">
      <t>ゲンソク</t>
    </rPh>
    <rPh sb="7" eb="9">
      <t>モジ</t>
    </rPh>
    <rPh sb="9" eb="11">
      <t>ニュウリョク</t>
    </rPh>
    <phoneticPr fontId="3"/>
  </si>
  <si>
    <t>様式BN1</t>
    <rPh sb="0" eb="1">
      <t>サマ</t>
    </rPh>
    <rPh sb="1" eb="2">
      <t>シキ</t>
    </rPh>
    <phoneticPr fontId="24"/>
  </si>
  <si>
    <t>様式Ｂ2</t>
    <rPh sb="0" eb="1">
      <t>サマ</t>
    </rPh>
    <rPh sb="1" eb="2">
      <t>シキ</t>
    </rPh>
    <phoneticPr fontId="24"/>
  </si>
  <si>
    <t>様式Ｎ5</t>
    <rPh sb="0" eb="1">
      <t>サマ</t>
    </rPh>
    <rPh sb="1" eb="2">
      <t>シキ</t>
    </rPh>
    <phoneticPr fontId="24"/>
  </si>
  <si>
    <t>様式Ｎ6</t>
    <rPh sb="0" eb="1">
      <t>サマ</t>
    </rPh>
    <rPh sb="1" eb="2">
      <t>シキ</t>
    </rPh>
    <phoneticPr fontId="24"/>
  </si>
  <si>
    <t>様式Ｎ7</t>
    <rPh sb="0" eb="1">
      <t>サマ</t>
    </rPh>
    <rPh sb="1" eb="2">
      <t>シキ</t>
    </rPh>
    <phoneticPr fontId="24"/>
  </si>
  <si>
    <t>様式Ｎ8</t>
    <rPh sb="0" eb="1">
      <t>サマ</t>
    </rPh>
    <rPh sb="1" eb="2">
      <t>シキ</t>
    </rPh>
    <phoneticPr fontId="24"/>
  </si>
  <si>
    <t>様式Ｎ9</t>
    <rPh sb="0" eb="1">
      <t>サマ</t>
    </rPh>
    <rPh sb="1" eb="2">
      <t>シキ</t>
    </rPh>
    <phoneticPr fontId="24"/>
  </si>
  <si>
    <t>参加者数（実人数）</t>
    <rPh sb="0" eb="3">
      <t>サンカシャ</t>
    </rPh>
    <rPh sb="3" eb="4">
      <t>カズ</t>
    </rPh>
    <rPh sb="5" eb="6">
      <t>ジツ</t>
    </rPh>
    <rPh sb="6" eb="8">
      <t>ニンズウ</t>
    </rPh>
    <phoneticPr fontId="3"/>
  </si>
  <si>
    <t>　なお、詳細は、派遣選手団調査票のとおりです。</t>
    <rPh sb="4" eb="6">
      <t>ショウサイ</t>
    </rPh>
    <rPh sb="8" eb="10">
      <t>ハケン</t>
    </rPh>
    <rPh sb="10" eb="13">
      <t>センシュダン</t>
    </rPh>
    <rPh sb="13" eb="16">
      <t>チョウサヒョウ</t>
    </rPh>
    <phoneticPr fontId="3"/>
  </si>
  <si>
    <t>【制度負担金】</t>
    <rPh sb="1" eb="3">
      <t>セイド</t>
    </rPh>
    <rPh sb="3" eb="6">
      <t>フタンキン</t>
    </rPh>
    <phoneticPr fontId="3"/>
  </si>
  <si>
    <t>参 加 者</t>
    <rPh sb="0" eb="1">
      <t>サン</t>
    </rPh>
    <rPh sb="2" eb="3">
      <t>カ</t>
    </rPh>
    <rPh sb="4" eb="5">
      <t>シャ</t>
    </rPh>
    <phoneticPr fontId="3"/>
  </si>
  <si>
    <t>　なお、参加者の詳細は、派遣選手団調査票のとおりです。</t>
    <rPh sb="4" eb="7">
      <t>サンカシャ</t>
    </rPh>
    <rPh sb="8" eb="10">
      <t>ショウサイ</t>
    </rPh>
    <rPh sb="12" eb="14">
      <t>ハケン</t>
    </rPh>
    <rPh sb="14" eb="17">
      <t>センシュダン</t>
    </rPh>
    <rPh sb="17" eb="20">
      <t>チョウサヒョウ</t>
    </rPh>
    <phoneticPr fontId="3"/>
  </si>
  <si>
    <t>【参加負担金】</t>
    <rPh sb="1" eb="3">
      <t>サンカ</t>
    </rPh>
    <rPh sb="3" eb="6">
      <t>フタンキン</t>
    </rPh>
    <phoneticPr fontId="3"/>
  </si>
  <si>
    <t>競技団体預金口座調査票</t>
    <rPh sb="0" eb="2">
      <t>キョウギ</t>
    </rPh>
    <rPh sb="2" eb="4">
      <t>ダンタイ</t>
    </rPh>
    <rPh sb="4" eb="6">
      <t>ヨキン</t>
    </rPh>
    <rPh sb="6" eb="8">
      <t>コウザ</t>
    </rPh>
    <rPh sb="8" eb="10">
      <t>チョウサ</t>
    </rPh>
    <rPh sb="10" eb="11">
      <t>ヒョウ</t>
    </rPh>
    <phoneticPr fontId="3"/>
  </si>
  <si>
    <t>追加加入</t>
    <rPh sb="0" eb="2">
      <t>ツイカ</t>
    </rPh>
    <rPh sb="2" eb="4">
      <t>カニュウ</t>
    </rPh>
    <phoneticPr fontId="3"/>
  </si>
  <si>
    <t>○</t>
    <phoneticPr fontId="3"/>
  </si>
  <si>
    <t>提出は1回</t>
    <rPh sb="0" eb="2">
      <t>テイシュツ</t>
    </rPh>
    <rPh sb="4" eb="5">
      <t>カイ</t>
    </rPh>
    <phoneticPr fontId="3"/>
  </si>
  <si>
    <t>*ふるさと登録届・ふるさと選手制度使用申請届のコピー提出</t>
    <rPh sb="5" eb="7">
      <t>トウロク</t>
    </rPh>
    <rPh sb="7" eb="8">
      <t>トド</t>
    </rPh>
    <rPh sb="26" eb="28">
      <t>テイシュツ</t>
    </rPh>
    <phoneticPr fontId="3"/>
  </si>
  <si>
    <t>５　取扱店</t>
    <rPh sb="2" eb="4">
      <t>トリアツカイ</t>
    </rPh>
    <rPh sb="4" eb="5">
      <t>テン</t>
    </rPh>
    <phoneticPr fontId="3"/>
  </si>
  <si>
    <t>N11</t>
  </si>
  <si>
    <t>taikyo@iwate-sports.or.jp</t>
    <phoneticPr fontId="3"/>
  </si>
  <si>
    <t>成年男子</t>
    <rPh sb="0" eb="2">
      <t>セイネン</t>
    </rPh>
    <rPh sb="2" eb="4">
      <t>ダンシ</t>
    </rPh>
    <phoneticPr fontId="14"/>
  </si>
  <si>
    <t>競技名</t>
    <rPh sb="0" eb="2">
      <t>キョウギ</t>
    </rPh>
    <rPh sb="2" eb="3">
      <t>メイ</t>
    </rPh>
    <phoneticPr fontId="14"/>
  </si>
  <si>
    <t>連絡先</t>
    <rPh sb="0" eb="3">
      <t>レンラクサキ</t>
    </rPh>
    <phoneticPr fontId="14"/>
  </si>
  <si>
    <t>ＴＥＬ・携帯</t>
    <rPh sb="4" eb="6">
      <t>ケイタイ</t>
    </rPh>
    <phoneticPr fontId="14"/>
  </si>
  <si>
    <t>（公財）岩手県体育協会業務課　宛（FAX019-648-1600）</t>
    <rPh sb="1" eb="2">
      <t>コウ</t>
    </rPh>
    <rPh sb="11" eb="13">
      <t>ギョウム</t>
    </rPh>
    <rPh sb="13" eb="14">
      <t>カ</t>
    </rPh>
    <phoneticPr fontId="3"/>
  </si>
  <si>
    <t>＊振込依頼書の(副）もしくは(写）等を裏面に貼付してください。</t>
    <rPh sb="1" eb="3">
      <t>フリコミ</t>
    </rPh>
    <rPh sb="3" eb="6">
      <t>イライショ</t>
    </rPh>
    <rPh sb="8" eb="9">
      <t>フク</t>
    </rPh>
    <rPh sb="15" eb="16">
      <t>ウツ</t>
    </rPh>
    <rPh sb="17" eb="18">
      <t>トウ</t>
    </rPh>
    <rPh sb="19" eb="21">
      <t>ウラメン</t>
    </rPh>
    <rPh sb="22" eb="24">
      <t>テンプ</t>
    </rPh>
    <phoneticPr fontId="3"/>
  </si>
  <si>
    <t>岩手銀行　青山町支店　普通口座　1329978</t>
    <rPh sb="0" eb="2">
      <t>イワテ</t>
    </rPh>
    <rPh sb="2" eb="4">
      <t>ギンコウ</t>
    </rPh>
    <rPh sb="5" eb="8">
      <t>アオヤマチョウ</t>
    </rPh>
    <rPh sb="8" eb="10">
      <t>シテン</t>
    </rPh>
    <rPh sb="11" eb="13">
      <t>フツウ</t>
    </rPh>
    <rPh sb="13" eb="15">
      <t>コウザ</t>
    </rPh>
    <phoneticPr fontId="3"/>
  </si>
  <si>
    <t>振込先：</t>
    <rPh sb="0" eb="2">
      <t>フリコミ</t>
    </rPh>
    <rPh sb="2" eb="3">
      <t>サキ</t>
    </rPh>
    <phoneticPr fontId="3"/>
  </si>
  <si>
    <t>岩手銀行　青山町支店　普通口座　2063149</t>
    <rPh sb="0" eb="2">
      <t>イワテ</t>
    </rPh>
    <rPh sb="2" eb="4">
      <t>ギンコウ</t>
    </rPh>
    <rPh sb="5" eb="8">
      <t>アオヤマチョウ</t>
    </rPh>
    <rPh sb="8" eb="10">
      <t>シテン</t>
    </rPh>
    <rPh sb="11" eb="13">
      <t>フツウ</t>
    </rPh>
    <rPh sb="13" eb="15">
      <t>コウザ</t>
    </rPh>
    <phoneticPr fontId="3"/>
  </si>
  <si>
    <t>Ｍａｉｌ</t>
    <phoneticPr fontId="14"/>
  </si>
  <si>
    <t>獲得競技点</t>
    <rPh sb="0" eb="2">
      <t>カクトク</t>
    </rPh>
    <rPh sb="2" eb="4">
      <t>キョウギ</t>
    </rPh>
    <rPh sb="4" eb="5">
      <t>テン</t>
    </rPh>
    <phoneticPr fontId="14"/>
  </si>
  <si>
    <t>順位</t>
    <rPh sb="0" eb="2">
      <t>ジュンイ</t>
    </rPh>
    <phoneticPr fontId="14"/>
  </si>
  <si>
    <t>　（３）本県の戦力・状況について</t>
    <rPh sb="4" eb="6">
      <t>ホンケン</t>
    </rPh>
    <rPh sb="7" eb="9">
      <t>センリョク</t>
    </rPh>
    <rPh sb="10" eb="12">
      <t>ジョウキョウ</t>
    </rPh>
    <phoneticPr fontId="14"/>
  </si>
  <si>
    <t>指導体制
に関すること</t>
    <rPh sb="0" eb="2">
      <t>シドウ</t>
    </rPh>
    <rPh sb="2" eb="4">
      <t>タイセイ</t>
    </rPh>
    <rPh sb="6" eb="7">
      <t>カン</t>
    </rPh>
    <phoneticPr fontId="14"/>
  </si>
  <si>
    <t>医・科学サポート
体制に関すること</t>
    <rPh sb="0" eb="1">
      <t>イ</t>
    </rPh>
    <rPh sb="2" eb="4">
      <t>カガク</t>
    </rPh>
    <rPh sb="9" eb="11">
      <t>タイセイ</t>
    </rPh>
    <rPh sb="12" eb="13">
      <t>カン</t>
    </rPh>
    <phoneticPr fontId="14"/>
  </si>
  <si>
    <t>４　その他（自由に記入してください）</t>
    <rPh sb="4" eb="5">
      <t>タ</t>
    </rPh>
    <rPh sb="6" eb="8">
      <t>ジユウ</t>
    </rPh>
    <rPh sb="9" eb="11">
      <t>キニュウ</t>
    </rPh>
    <phoneticPr fontId="14"/>
  </si>
  <si>
    <t>成年女子</t>
    <rPh sb="0" eb="2">
      <t>セイネン</t>
    </rPh>
    <rPh sb="2" eb="4">
      <t>ジョシ</t>
    </rPh>
    <phoneticPr fontId="14"/>
  </si>
  <si>
    <t>少年男子</t>
    <rPh sb="0" eb="2">
      <t>ショウネン</t>
    </rPh>
    <rPh sb="2" eb="4">
      <t>ダンシ</t>
    </rPh>
    <phoneticPr fontId="14"/>
  </si>
  <si>
    <t>少年女子</t>
    <rPh sb="0" eb="2">
      <t>ショウネン</t>
    </rPh>
    <rPh sb="2" eb="4">
      <t>ジョシ</t>
    </rPh>
    <phoneticPr fontId="14"/>
  </si>
  <si>
    <t>トラップ</t>
    <phoneticPr fontId="14"/>
  </si>
  <si>
    <t>スキート</t>
    <phoneticPr fontId="14"/>
  </si>
  <si>
    <t>様式Ｂ12</t>
    <rPh sb="0" eb="2">
      <t>ヨウシキ</t>
    </rPh>
    <phoneticPr fontId="3"/>
  </si>
  <si>
    <t>具体的に記入願います　[現状・理由(原因）等]。</t>
    <rPh sb="0" eb="3">
      <t>グタイテキ</t>
    </rPh>
    <rPh sb="4" eb="7">
      <t>キニュウネガ</t>
    </rPh>
    <rPh sb="12" eb="14">
      <t>ゲンジョウ</t>
    </rPh>
    <rPh sb="15" eb="17">
      <t>リユウ</t>
    </rPh>
    <rPh sb="18" eb="20">
      <t>ゲンイン</t>
    </rPh>
    <rPh sb="21" eb="22">
      <t>トウ</t>
    </rPh>
    <phoneticPr fontId="14"/>
  </si>
  <si>
    <t>具体的に記入願います[根拠等]。</t>
    <rPh sb="0" eb="3">
      <t>グタイテキ</t>
    </rPh>
    <rPh sb="4" eb="6">
      <t>キニュウ</t>
    </rPh>
    <rPh sb="6" eb="7">
      <t>ネガ</t>
    </rPh>
    <rPh sb="11" eb="13">
      <t>コンキョ</t>
    </rPh>
    <rPh sb="13" eb="14">
      <t>トウ</t>
    </rPh>
    <phoneticPr fontId="14"/>
  </si>
  <si>
    <t>　（１）選手は十分に力を発揮できましたか。（その具体的取組、できなかった場合は理由・原因）</t>
    <rPh sb="4" eb="6">
      <t>センシュ</t>
    </rPh>
    <rPh sb="7" eb="9">
      <t>ジュウブン</t>
    </rPh>
    <rPh sb="10" eb="11">
      <t>チカラ</t>
    </rPh>
    <rPh sb="12" eb="14">
      <t>ハッキ</t>
    </rPh>
    <phoneticPr fontId="14"/>
  </si>
  <si>
    <t>１　ユニフォーム・ポロシャツ</t>
    <phoneticPr fontId="3"/>
  </si>
  <si>
    <t>国民体育大会岩手県選手団冬季大会用ユニフォームの購入について</t>
    <rPh sb="12" eb="14">
      <t>トウキ</t>
    </rPh>
    <rPh sb="14" eb="17">
      <t>タイカイヨウ</t>
    </rPh>
    <phoneticPr fontId="3"/>
  </si>
  <si>
    <t>　(2)国体ユニフォームについては、第71回国体（平成28年）「希望郷いわて国体」より
　　新ユニフォームとなります。</t>
    <rPh sb="18" eb="19">
      <t>ダイ</t>
    </rPh>
    <rPh sb="21" eb="22">
      <t>カイ</t>
    </rPh>
    <rPh sb="22" eb="24">
      <t>コクタイ</t>
    </rPh>
    <rPh sb="25" eb="27">
      <t>ヘイセイ</t>
    </rPh>
    <rPh sb="38" eb="40">
      <t>コクタイ</t>
    </rPh>
    <rPh sb="46" eb="47">
      <t>シン</t>
    </rPh>
    <phoneticPr fontId="3"/>
  </si>
  <si>
    <t>　(3)28年は、全員がユニフォームと帽子を購入をするようにお願いします。</t>
    <rPh sb="6" eb="7">
      <t>ネン</t>
    </rPh>
    <rPh sb="19" eb="21">
      <t>ボウシ</t>
    </rPh>
    <phoneticPr fontId="3"/>
  </si>
  <si>
    <t>　(1)別紙「第　回国民体育大会本大会ユニフォーム・ポロシャツ等購入希望者名簿」に必要事項を
　記入のうえ、岩手県体育協会事務局まで、郵送するかＦＡＸで申し込んで下さい。</t>
    <rPh sb="31" eb="32">
      <t>トウ</t>
    </rPh>
    <rPh sb="81" eb="82">
      <t>クダ</t>
    </rPh>
    <phoneticPr fontId="3"/>
  </si>
  <si>
    <t>　国体選手・監督は、県から1/2補助があります。</t>
    <rPh sb="1" eb="3">
      <t>コクタイ</t>
    </rPh>
    <rPh sb="3" eb="5">
      <t>センシュ</t>
    </rPh>
    <rPh sb="6" eb="8">
      <t>カントク</t>
    </rPh>
    <rPh sb="10" eb="11">
      <t>ケン</t>
    </rPh>
    <rPh sb="16" eb="18">
      <t>ホジョ</t>
    </rPh>
    <phoneticPr fontId="3"/>
  </si>
  <si>
    <t>４　支払いについて　</t>
    <rPh sb="2" eb="4">
      <t>シハラ</t>
    </rPh>
    <phoneticPr fontId="3"/>
  </si>
  <si>
    <t>（添書不要、この用紙のままＦＡＸまたはメールしてください　提出期限　４月２７日　　）</t>
    <rPh sb="29" eb="31">
      <t>テイシュツ</t>
    </rPh>
    <rPh sb="31" eb="33">
      <t>キゲン</t>
    </rPh>
    <rPh sb="35" eb="36">
      <t>ガツ</t>
    </rPh>
    <rPh sb="38" eb="39">
      <t>ニチ</t>
    </rPh>
    <phoneticPr fontId="3"/>
  </si>
  <si>
    <t>新国体ユニフォーム・ポロシャツ等購入希望予備調査</t>
    <rPh sb="0" eb="1">
      <t>シン</t>
    </rPh>
    <rPh sb="1" eb="3">
      <t>コクタイ</t>
    </rPh>
    <rPh sb="15" eb="16">
      <t>トウ</t>
    </rPh>
    <rPh sb="16" eb="18">
      <t>コウニュウ</t>
    </rPh>
    <rPh sb="18" eb="20">
      <t>キボウ</t>
    </rPh>
    <rPh sb="20" eb="22">
      <t>ヨビ</t>
    </rPh>
    <rPh sb="22" eb="24">
      <t>チョウサ</t>
    </rPh>
    <phoneticPr fontId="14"/>
  </si>
  <si>
    <t>サイズ表　（適合身長等）</t>
    <rPh sb="3" eb="4">
      <t>ヒョウ</t>
    </rPh>
    <rPh sb="6" eb="8">
      <t>テキゴウ</t>
    </rPh>
    <rPh sb="8" eb="10">
      <t>シンチョウ</t>
    </rPh>
    <rPh sb="10" eb="11">
      <t>トウ</t>
    </rPh>
    <phoneticPr fontId="45"/>
  </si>
  <si>
    <t>新ユニフォーム購入予定数</t>
    <rPh sb="0" eb="1">
      <t>シン</t>
    </rPh>
    <rPh sb="7" eb="9">
      <t>コウニュウ</t>
    </rPh>
    <rPh sb="9" eb="11">
      <t>ヨテイ</t>
    </rPh>
    <rPh sb="11" eb="12">
      <t>スウ</t>
    </rPh>
    <phoneticPr fontId="45"/>
  </si>
  <si>
    <t>ポロシャツ</t>
    <phoneticPr fontId="45"/>
  </si>
  <si>
    <t>監督・選手　※１</t>
    <rPh sb="0" eb="2">
      <t>カントク</t>
    </rPh>
    <rPh sb="3" eb="5">
      <t>センシュ</t>
    </rPh>
    <phoneticPr fontId="45"/>
  </si>
  <si>
    <t>スタッフ・コーチ等　※２</t>
    <rPh sb="8" eb="9">
      <t>トウ</t>
    </rPh>
    <phoneticPr fontId="45"/>
  </si>
  <si>
    <t>区分</t>
    <rPh sb="0" eb="2">
      <t>クブン</t>
    </rPh>
    <phoneticPr fontId="45"/>
  </si>
  <si>
    <t>JASPOサイズ</t>
    <phoneticPr fontId="45"/>
  </si>
  <si>
    <t>身長</t>
    <rPh sb="0" eb="2">
      <t>シンチョウ</t>
    </rPh>
    <phoneticPr fontId="45"/>
  </si>
  <si>
    <t>胸囲</t>
    <rPh sb="0" eb="2">
      <t>キョウイ</t>
    </rPh>
    <phoneticPr fontId="45"/>
  </si>
  <si>
    <t>ウエスト</t>
    <phoneticPr fontId="45"/>
  </si>
  <si>
    <t>（シャツ用）</t>
    <rPh sb="4" eb="5">
      <t>ヨウ</t>
    </rPh>
    <phoneticPr fontId="45"/>
  </si>
  <si>
    <t>男性</t>
    <rPh sb="0" eb="2">
      <t>ダンセイ</t>
    </rPh>
    <phoneticPr fontId="45"/>
  </si>
  <si>
    <t>女性</t>
    <rPh sb="0" eb="2">
      <t>ジョセイ</t>
    </rPh>
    <phoneticPr fontId="45"/>
  </si>
  <si>
    <t>小計</t>
    <rPh sb="0" eb="2">
      <t>ショウケイ</t>
    </rPh>
    <phoneticPr fontId="45"/>
  </si>
  <si>
    <t>新ユニフォーム</t>
    <rPh sb="0" eb="1">
      <t>シン</t>
    </rPh>
    <phoneticPr fontId="45"/>
  </si>
  <si>
    <t>ＳＳ</t>
    <phoneticPr fontId="45"/>
  </si>
  <si>
    <t>157～163</t>
    <phoneticPr fontId="45"/>
  </si>
  <si>
    <t>81‐87</t>
    <phoneticPr fontId="45"/>
  </si>
  <si>
    <t>67 -73</t>
    <phoneticPr fontId="45"/>
  </si>
  <si>
    <t>Ｓ</t>
    <phoneticPr fontId="45"/>
  </si>
  <si>
    <t>162～168</t>
    <phoneticPr fontId="45"/>
  </si>
  <si>
    <t>85‐91</t>
    <phoneticPr fontId="45"/>
  </si>
  <si>
    <t>71‐77</t>
    <phoneticPr fontId="45"/>
  </si>
  <si>
    <t>Ｍ</t>
    <phoneticPr fontId="45"/>
  </si>
  <si>
    <t>167～173</t>
    <phoneticPr fontId="45"/>
  </si>
  <si>
    <t>89‐95</t>
    <phoneticPr fontId="45"/>
  </si>
  <si>
    <t>75‐81</t>
    <phoneticPr fontId="45"/>
  </si>
  <si>
    <t>Ｌ</t>
    <phoneticPr fontId="45"/>
  </si>
  <si>
    <t>172～178</t>
    <phoneticPr fontId="45"/>
  </si>
  <si>
    <t>93‐99</t>
    <phoneticPr fontId="45"/>
  </si>
  <si>
    <t>79‐85</t>
    <phoneticPr fontId="45"/>
  </si>
  <si>
    <t>Ｏ（ＬＬ）</t>
    <phoneticPr fontId="45"/>
  </si>
  <si>
    <t>177～183</t>
    <phoneticPr fontId="45"/>
  </si>
  <si>
    <t>97‐103</t>
    <phoneticPr fontId="45"/>
  </si>
  <si>
    <t>83‐89</t>
    <phoneticPr fontId="45"/>
  </si>
  <si>
    <t>ＸＯ</t>
    <phoneticPr fontId="45"/>
  </si>
  <si>
    <t>182～188</t>
    <phoneticPr fontId="45"/>
  </si>
  <si>
    <t>101‐107</t>
    <phoneticPr fontId="45"/>
  </si>
  <si>
    <t>87‐93</t>
    <phoneticPr fontId="45"/>
  </si>
  <si>
    <t>２ＸＯ</t>
    <phoneticPr fontId="45"/>
  </si>
  <si>
    <t>187～193</t>
    <phoneticPr fontId="45"/>
  </si>
  <si>
    <t>105‐111</t>
    <phoneticPr fontId="45"/>
  </si>
  <si>
    <t>91‐97</t>
    <phoneticPr fontId="45"/>
  </si>
  <si>
    <t>３ＸＯ</t>
    <phoneticPr fontId="45"/>
  </si>
  <si>
    <t>192～198</t>
    <phoneticPr fontId="45"/>
  </si>
  <si>
    <t>109‐115</t>
    <phoneticPr fontId="45"/>
  </si>
  <si>
    <t>95‐101</t>
    <phoneticPr fontId="45"/>
  </si>
  <si>
    <t>別　寸</t>
    <rPh sb="0" eb="1">
      <t>ベツ</t>
    </rPh>
    <rPh sb="2" eb="3">
      <t>スン</t>
    </rPh>
    <phoneticPr fontId="45"/>
  </si>
  <si>
    <t>体重</t>
    <rPh sb="0" eb="2">
      <t>タイジュウ</t>
    </rPh>
    <phoneticPr fontId="45"/>
  </si>
  <si>
    <t>肩幅</t>
    <rPh sb="0" eb="2">
      <t>カタハバ</t>
    </rPh>
    <phoneticPr fontId="45"/>
  </si>
  <si>
    <t>ウエスト</t>
    <phoneticPr fontId="45"/>
  </si>
  <si>
    <t>ヒップ</t>
    <phoneticPr fontId="45"/>
  </si>
  <si>
    <t xml:space="preserve">
身長・体重・肩幅・胸囲・ウエスト・ヒップの各サイズを記入</t>
    <rPh sb="4" eb="6">
      <t>タイジュウ</t>
    </rPh>
    <rPh sb="7" eb="9">
      <t>カタハバ</t>
    </rPh>
    <phoneticPr fontId="45"/>
  </si>
  <si>
    <t>合　計</t>
    <rPh sb="0" eb="1">
      <t>ゴウ</t>
    </rPh>
    <rPh sb="2" eb="3">
      <t>ケイ</t>
    </rPh>
    <phoneticPr fontId="45"/>
  </si>
  <si>
    <t>帽子</t>
    <rPh sb="0" eb="2">
      <t>ボウシ</t>
    </rPh>
    <phoneticPr fontId="45"/>
  </si>
  <si>
    <t>Ｍ</t>
    <phoneticPr fontId="45"/>
  </si>
  <si>
    <t>56～58</t>
    <phoneticPr fontId="45"/>
  </si>
  <si>
    <t>帽子は後部で調整式</t>
    <rPh sb="0" eb="2">
      <t>ボウシ</t>
    </rPh>
    <rPh sb="3" eb="5">
      <t>コウブ</t>
    </rPh>
    <rPh sb="6" eb="8">
      <t>チョウセイ</t>
    </rPh>
    <rPh sb="8" eb="9">
      <t>シキ</t>
    </rPh>
    <phoneticPr fontId="45"/>
  </si>
  <si>
    <t>54～60</t>
    <phoneticPr fontId="45"/>
  </si>
  <si>
    <t>62～</t>
    <phoneticPr fontId="45"/>
  </si>
  <si>
    <t>新ユニホーム購入予定者　</t>
    <rPh sb="0" eb="1">
      <t>シン</t>
    </rPh>
    <rPh sb="6" eb="8">
      <t>コウニュウ</t>
    </rPh>
    <rPh sb="8" eb="11">
      <t>ヨテイシャ</t>
    </rPh>
    <phoneticPr fontId="45"/>
  </si>
  <si>
    <t>※２　コーチ・スタッフ等とは、競技団体会長・副会長・理事長及び</t>
  </si>
  <si>
    <t>受取方法（いずれかに○印）</t>
    <rPh sb="0" eb="1">
      <t>ウケ</t>
    </rPh>
    <rPh sb="1" eb="2">
      <t>トリ</t>
    </rPh>
    <rPh sb="2" eb="3">
      <t>カタ</t>
    </rPh>
    <rPh sb="3" eb="4">
      <t>ホウ</t>
    </rPh>
    <rPh sb="11" eb="12">
      <t>イン</t>
    </rPh>
    <phoneticPr fontId="14"/>
  </si>
  <si>
    <t>監督会議　　前九年本部　　　大通店　　その他</t>
    <rPh sb="0" eb="2">
      <t>カントク</t>
    </rPh>
    <rPh sb="2" eb="4">
      <t>カイギ</t>
    </rPh>
    <rPh sb="6" eb="7">
      <t>ゼン</t>
    </rPh>
    <rPh sb="7" eb="9">
      <t>クネン</t>
    </rPh>
    <rPh sb="9" eb="11">
      <t>ホンブ</t>
    </rPh>
    <rPh sb="14" eb="16">
      <t>オオドオリ</t>
    </rPh>
    <rPh sb="16" eb="17">
      <t>テン</t>
    </rPh>
    <rPh sb="21" eb="22">
      <t>タ</t>
    </rPh>
    <phoneticPr fontId="14"/>
  </si>
  <si>
    <t>国民体育大会岩手県選手団新ユニフォーム・ポロシャツ等の購入について</t>
    <rPh sb="12" eb="13">
      <t>シン</t>
    </rPh>
    <rPh sb="25" eb="26">
      <t>トウ</t>
    </rPh>
    <phoneticPr fontId="3"/>
  </si>
  <si>
    <t>　(1)岩手県選手団は、本会指定の新ユニフォームを着用すること。</t>
    <rPh sb="17" eb="18">
      <t>シン</t>
    </rPh>
    <phoneticPr fontId="3"/>
  </si>
  <si>
    <t>　(2)監督・選手は、新ユニフォームと帽子をセット購入のこと。(県補助あり）</t>
    <rPh sb="4" eb="6">
      <t>カントク</t>
    </rPh>
    <rPh sb="7" eb="9">
      <t>センシュ</t>
    </rPh>
    <rPh sb="11" eb="12">
      <t>シン</t>
    </rPh>
    <rPh sb="19" eb="21">
      <t>ボウシ</t>
    </rPh>
    <rPh sb="32" eb="33">
      <t>ケン</t>
    </rPh>
    <rPh sb="33" eb="35">
      <t>ホジョ</t>
    </rPh>
    <phoneticPr fontId="3"/>
  </si>
  <si>
    <t>　　※但し、セット購入をしなければ、県補助の対象とならないので注意のこと。</t>
    <rPh sb="3" eb="4">
      <t>タダ</t>
    </rPh>
    <rPh sb="9" eb="11">
      <t>コウニュウ</t>
    </rPh>
    <rPh sb="18" eb="19">
      <t>ケン</t>
    </rPh>
    <rPh sb="19" eb="21">
      <t>ホジョ</t>
    </rPh>
    <rPh sb="22" eb="24">
      <t>タイショウ</t>
    </rPh>
    <rPh sb="31" eb="33">
      <t>チュウイ</t>
    </rPh>
    <phoneticPr fontId="45"/>
  </si>
  <si>
    <t>　(3)監督・選手の他に、新ユニフォームの着用を許可するのは次の者とする。なお、購入は任意とする。(希望調査）</t>
    <rPh sb="4" eb="6">
      <t>カントク</t>
    </rPh>
    <rPh sb="7" eb="9">
      <t>センシュ</t>
    </rPh>
    <rPh sb="10" eb="11">
      <t>ホカ</t>
    </rPh>
    <rPh sb="13" eb="14">
      <t>シン</t>
    </rPh>
    <rPh sb="21" eb="23">
      <t>チャクヨウ</t>
    </rPh>
    <rPh sb="24" eb="26">
      <t>キョカ</t>
    </rPh>
    <rPh sb="30" eb="31">
      <t>ツギ</t>
    </rPh>
    <rPh sb="32" eb="33">
      <t>モノ</t>
    </rPh>
    <rPh sb="40" eb="42">
      <t>コウニュウ</t>
    </rPh>
    <rPh sb="43" eb="45">
      <t>ニンイ</t>
    </rPh>
    <rPh sb="50" eb="52">
      <t>キボウ</t>
    </rPh>
    <rPh sb="52" eb="54">
      <t>チョウサ</t>
    </rPh>
    <phoneticPr fontId="3"/>
  </si>
  <si>
    <t>　　①競技団体の会長・副会長・理事長</t>
    <rPh sb="3" eb="5">
      <t>キョウギ</t>
    </rPh>
    <rPh sb="5" eb="7">
      <t>ダンタイ</t>
    </rPh>
    <rPh sb="8" eb="10">
      <t>カイチョウ</t>
    </rPh>
    <rPh sb="11" eb="12">
      <t>フク</t>
    </rPh>
    <rPh sb="12" eb="14">
      <t>カイチョウ</t>
    </rPh>
    <rPh sb="15" eb="18">
      <t>リジチョウ</t>
    </rPh>
    <phoneticPr fontId="3"/>
  </si>
  <si>
    <t>　　②国体に帯同するコーチ及びトレーナー</t>
    <rPh sb="3" eb="5">
      <t>コクタイ</t>
    </rPh>
    <rPh sb="6" eb="8">
      <t>タイドウ</t>
    </rPh>
    <rPh sb="13" eb="14">
      <t>オヨ</t>
    </rPh>
    <phoneticPr fontId="3"/>
  </si>
  <si>
    <t>　　③71国体強化委員会指定の強化担当者</t>
    <rPh sb="5" eb="7">
      <t>コクタイ</t>
    </rPh>
    <rPh sb="7" eb="9">
      <t>キョウカ</t>
    </rPh>
    <rPh sb="9" eb="12">
      <t>イインカイ</t>
    </rPh>
    <rPh sb="12" eb="14">
      <t>シテイ</t>
    </rPh>
    <rPh sb="15" eb="17">
      <t>キョウカ</t>
    </rPh>
    <rPh sb="17" eb="19">
      <t>タントウ</t>
    </rPh>
    <rPh sb="19" eb="20">
      <t>シャ</t>
    </rPh>
    <phoneticPr fontId="3"/>
  </si>
  <si>
    <t>　(5)ポロシャツ「チーム岩手」については、全員購入とする。</t>
    <rPh sb="13" eb="15">
      <t>イワテ</t>
    </rPh>
    <phoneticPr fontId="3"/>
  </si>
  <si>
    <t>　　(ユニフォーム上下　13,000円、　　帽子　1,800円　）</t>
    <rPh sb="9" eb="11">
      <t>ジョウゲ</t>
    </rPh>
    <rPh sb="18" eb="19">
      <t>エン</t>
    </rPh>
    <rPh sb="22" eb="24">
      <t>ボウシ</t>
    </rPh>
    <rPh sb="26" eb="31">
      <t>８００エン</t>
    </rPh>
    <phoneticPr fontId="45"/>
  </si>
  <si>
    <r>
      <t>　</t>
    </r>
    <r>
      <rPr>
        <u/>
        <sz val="12"/>
        <color indexed="10"/>
        <rFont val="ＭＳ 明朝"/>
        <family val="1"/>
        <charset val="128"/>
      </rPr>
      <t>＊県補助対象外の方(上記２(1)該当者以外)は，全て自己負担での購入となります。</t>
    </r>
    <rPh sb="2" eb="3">
      <t>ケン</t>
    </rPh>
    <rPh sb="3" eb="5">
      <t>ホジョ</t>
    </rPh>
    <rPh sb="5" eb="7">
      <t>タイショウ</t>
    </rPh>
    <rPh sb="7" eb="8">
      <t>ガイ</t>
    </rPh>
    <rPh sb="9" eb="10">
      <t>カタ</t>
    </rPh>
    <rPh sb="11" eb="13">
      <t>ジョウキ</t>
    </rPh>
    <rPh sb="17" eb="20">
      <t>ガイトウシャ</t>
    </rPh>
    <rPh sb="20" eb="22">
      <t>イガイ</t>
    </rPh>
    <rPh sb="25" eb="26">
      <t>スベ</t>
    </rPh>
    <rPh sb="27" eb="29">
      <t>ジコ</t>
    </rPh>
    <rPh sb="29" eb="31">
      <t>フタン</t>
    </rPh>
    <rPh sb="33" eb="35">
      <t>コウニュウ</t>
    </rPh>
    <phoneticPr fontId="3"/>
  </si>
  <si>
    <t>　(4)単品での購入価格は以下のとおりです。
　　①ユニフォーム上　　7,200円
　　②ユニフォーム下　　5,800円
　　③帽子　　　　　　　1,800円</t>
    <rPh sb="4" eb="6">
      <t>タンピン</t>
    </rPh>
    <rPh sb="8" eb="10">
      <t>コウニュウ</t>
    </rPh>
    <rPh sb="10" eb="12">
      <t>カカク</t>
    </rPh>
    <rPh sb="13" eb="15">
      <t>イカ</t>
    </rPh>
    <rPh sb="32" eb="33">
      <t>ウエ</t>
    </rPh>
    <rPh sb="40" eb="41">
      <t>エン</t>
    </rPh>
    <rPh sb="51" eb="52">
      <t>シタ</t>
    </rPh>
    <rPh sb="59" eb="60">
      <t>エン</t>
    </rPh>
    <rPh sb="64" eb="66">
      <t>ボウシ</t>
    </rPh>
    <rPh sb="78" eb="79">
      <t>エン</t>
    </rPh>
    <phoneticPr fontId="3"/>
  </si>
  <si>
    <r>
      <t>　(2)ポロシャツ　</t>
    </r>
    <r>
      <rPr>
        <b/>
        <sz val="12"/>
        <rFont val="ＭＳ 明朝"/>
        <family val="1"/>
        <charset val="128"/>
      </rPr>
      <t>３，０００</t>
    </r>
    <r>
      <rPr>
        <sz val="12"/>
        <rFont val="ＭＳ 明朝"/>
        <family val="1"/>
        <charset val="128"/>
      </rPr>
      <t>円(税込）　　　　（ＳＳサイズはなし）</t>
    </r>
    <rPh sb="17" eb="19">
      <t>ゼイコミ</t>
    </rPh>
    <phoneticPr fontId="3"/>
  </si>
  <si>
    <t>　(1)ユニフォーム代は、大会後２週間以内に直接業者へ納のこと。（請求書記載の口座）</t>
    <rPh sb="10" eb="11">
      <t>ダイ</t>
    </rPh>
    <phoneticPr fontId="3"/>
  </si>
  <si>
    <t>　(2)ポロシャツ代は　岩手銀行青山町支店　普通２０６２９９２　公益財団法人岩手県体育協会　
　　　　　　　　　　　　　　　　会長　達増　拓也　宛に振り込むこと。</t>
    <rPh sb="9" eb="10">
      <t>ダイ</t>
    </rPh>
    <rPh sb="32" eb="34">
      <t>コウエキ</t>
    </rPh>
    <rPh sb="66" eb="68">
      <t>タツマス</t>
    </rPh>
    <rPh sb="69" eb="71">
      <t>タクヤ</t>
    </rPh>
    <rPh sb="72" eb="73">
      <t>アテ</t>
    </rPh>
    <rPh sb="74" eb="75">
      <t>フ</t>
    </rPh>
    <rPh sb="76" eb="77">
      <t>コ</t>
    </rPh>
    <phoneticPr fontId="3"/>
  </si>
  <si>
    <t>　(株)藤澤体育堂　盛岡市前九年3-6-28（岩手県スポーツ用品専門店協同組合代行）</t>
    <phoneticPr fontId="3"/>
  </si>
  <si>
    <t>　　Tel 019-647-8484　Fax019-647-8476</t>
    <phoneticPr fontId="3"/>
  </si>
  <si>
    <t>６　サイズ表</t>
    <phoneticPr fontId="3"/>
  </si>
  <si>
    <t>　　新ユニフォーム</t>
    <rPh sb="2" eb="3">
      <t>シン</t>
    </rPh>
    <phoneticPr fontId="45"/>
  </si>
  <si>
    <t>　　ポロシャツ（ＳＳはなし）</t>
    <phoneticPr fontId="45"/>
  </si>
  <si>
    <t>ＳＳ</t>
    <phoneticPr fontId="45"/>
  </si>
  <si>
    <t>157～163</t>
    <phoneticPr fontId="45"/>
  </si>
  <si>
    <t>81‐87</t>
    <phoneticPr fontId="45"/>
  </si>
  <si>
    <t>67 -73</t>
    <phoneticPr fontId="45"/>
  </si>
  <si>
    <t>Ｓ</t>
    <phoneticPr fontId="45"/>
  </si>
  <si>
    <t>162～168</t>
    <phoneticPr fontId="45"/>
  </si>
  <si>
    <t>85‐91</t>
    <phoneticPr fontId="45"/>
  </si>
  <si>
    <t>71‐77</t>
    <phoneticPr fontId="45"/>
  </si>
  <si>
    <t>Ｍ</t>
    <phoneticPr fontId="45"/>
  </si>
  <si>
    <t>167～173</t>
    <phoneticPr fontId="45"/>
  </si>
  <si>
    <t>89‐95</t>
    <phoneticPr fontId="45"/>
  </si>
  <si>
    <t>75‐81</t>
    <phoneticPr fontId="45"/>
  </si>
  <si>
    <t>Ｌ</t>
    <phoneticPr fontId="45"/>
  </si>
  <si>
    <t>172～178</t>
    <phoneticPr fontId="45"/>
  </si>
  <si>
    <t>93‐99</t>
    <phoneticPr fontId="45"/>
  </si>
  <si>
    <t>79‐85</t>
    <phoneticPr fontId="45"/>
  </si>
  <si>
    <t>Ｏ（ＬＬ）</t>
    <phoneticPr fontId="45"/>
  </si>
  <si>
    <t>177～183</t>
    <phoneticPr fontId="45"/>
  </si>
  <si>
    <t>97‐103</t>
    <phoneticPr fontId="45"/>
  </si>
  <si>
    <t>83‐89</t>
    <phoneticPr fontId="45"/>
  </si>
  <si>
    <t>ＸＯ</t>
    <phoneticPr fontId="45"/>
  </si>
  <si>
    <t>182～188</t>
    <phoneticPr fontId="45"/>
  </si>
  <si>
    <t>101‐107</t>
    <phoneticPr fontId="45"/>
  </si>
  <si>
    <t>87‐93</t>
    <phoneticPr fontId="45"/>
  </si>
  <si>
    <t>２ＸＯ</t>
    <phoneticPr fontId="45"/>
  </si>
  <si>
    <t>187～193</t>
    <phoneticPr fontId="45"/>
  </si>
  <si>
    <t>105‐111</t>
    <phoneticPr fontId="45"/>
  </si>
  <si>
    <t>91‐97</t>
    <phoneticPr fontId="45"/>
  </si>
  <si>
    <t>３ＸＯ</t>
    <phoneticPr fontId="45"/>
  </si>
  <si>
    <t>192～198</t>
    <phoneticPr fontId="45"/>
  </si>
  <si>
    <t>109‐115</t>
    <phoneticPr fontId="45"/>
  </si>
  <si>
    <t>95‐101</t>
    <phoneticPr fontId="45"/>
  </si>
  <si>
    <t>別寸</t>
    <rPh sb="0" eb="1">
      <t>ベツ</t>
    </rPh>
    <rPh sb="1" eb="2">
      <t>スン</t>
    </rPh>
    <phoneticPr fontId="45"/>
  </si>
  <si>
    <t>身長・体重・肩幅・胸囲・ウエスト・ヒップの各サイズを記入</t>
    <rPh sb="3" eb="5">
      <t>タイジュウ</t>
    </rPh>
    <rPh sb="6" eb="8">
      <t>カタハバ</t>
    </rPh>
    <phoneticPr fontId="45"/>
  </si>
  <si>
    <t>Ｍ</t>
    <phoneticPr fontId="45"/>
  </si>
  <si>
    <t>56～58</t>
    <phoneticPr fontId="45"/>
  </si>
  <si>
    <t>Ｌ</t>
    <phoneticPr fontId="45"/>
  </si>
  <si>
    <t>58～60</t>
    <phoneticPr fontId="45"/>
  </si>
  <si>
    <t>ＸＯ</t>
    <phoneticPr fontId="45"/>
  </si>
  <si>
    <t>62～</t>
    <phoneticPr fontId="45"/>
  </si>
  <si>
    <t>１　ユニフォーム</t>
    <phoneticPr fontId="3"/>
  </si>
  <si>
    <t>　(1)岩手県選手団は本会指定のユニフォームを着用することとしています。</t>
    <phoneticPr fontId="3"/>
  </si>
  <si>
    <t>２　価格</t>
    <phoneticPr fontId="3"/>
  </si>
  <si>
    <t>　(1)ユニフォーム（ハーフコートタイプ）18,200円（税込）
　　　　　　　　　　　　　　　　　　　　　（県補助　9,100円　自己負担9,100円）</t>
    <rPh sb="27" eb="28">
      <t>エン</t>
    </rPh>
    <rPh sb="29" eb="31">
      <t>ゼイコミ</t>
    </rPh>
    <rPh sb="55" eb="56">
      <t>ケン</t>
    </rPh>
    <rPh sb="56" eb="58">
      <t>ホジョ</t>
    </rPh>
    <rPh sb="64" eb="65">
      <t>エン</t>
    </rPh>
    <rPh sb="66" eb="68">
      <t>ジコ</t>
    </rPh>
    <rPh sb="68" eb="70">
      <t>フタン</t>
    </rPh>
    <rPh sb="75" eb="76">
      <t>エン</t>
    </rPh>
    <phoneticPr fontId="3"/>
  </si>
  <si>
    <r>
      <t>　(2)帽子　1,800円（税込）　　　　　　　　(県補助900円　</t>
    </r>
    <r>
      <rPr>
        <sz val="10.5"/>
        <rFont val="ＭＳ ゴシック"/>
        <family val="3"/>
        <charset val="128"/>
      </rPr>
      <t>個人負担</t>
    </r>
    <r>
      <rPr>
        <sz val="10.5"/>
        <rFont val="ＭＳ Ｐゴシック"/>
        <family val="3"/>
        <charset val="128"/>
      </rPr>
      <t>9</t>
    </r>
    <r>
      <rPr>
        <sz val="10.5"/>
        <rFont val="ＭＳ 明朝"/>
        <family val="1"/>
        <charset val="128"/>
      </rPr>
      <t>00</t>
    </r>
    <r>
      <rPr>
        <sz val="10.5"/>
        <rFont val="ＭＳ ゴシック"/>
        <family val="3"/>
        <charset val="128"/>
      </rPr>
      <t>円</t>
    </r>
    <r>
      <rPr>
        <sz val="10.5"/>
        <rFont val="ＭＳ 明朝"/>
        <family val="1"/>
        <charset val="128"/>
      </rPr>
      <t>)</t>
    </r>
    <rPh sb="12" eb="13">
      <t>エン</t>
    </rPh>
    <rPh sb="14" eb="16">
      <t>ゼイコミ</t>
    </rPh>
    <rPh sb="26" eb="27">
      <t>ケン</t>
    </rPh>
    <rPh sb="27" eb="29">
      <t>ホジョ</t>
    </rPh>
    <rPh sb="32" eb="33">
      <t>エン</t>
    </rPh>
    <rPh sb="34" eb="36">
      <t>コジン</t>
    </rPh>
    <phoneticPr fontId="3"/>
  </si>
  <si>
    <r>
      <t>　(3</t>
    </r>
    <r>
      <rPr>
        <sz val="10.5"/>
        <rFont val="ＭＳ 明朝"/>
        <family val="1"/>
        <charset val="128"/>
      </rPr>
      <t>)</t>
    </r>
    <r>
      <rPr>
        <b/>
        <sz val="10.5"/>
        <color indexed="10"/>
        <rFont val="ＭＳ 明朝"/>
        <family val="1"/>
        <charset val="128"/>
      </rPr>
      <t>ユニフォーム+帽子　20,000円（税込）　(県補助10,000円　</t>
    </r>
    <r>
      <rPr>
        <b/>
        <sz val="10.5"/>
        <color indexed="10"/>
        <rFont val="ＭＳ ゴシック"/>
        <family val="3"/>
        <charset val="128"/>
      </rPr>
      <t>個人負担</t>
    </r>
    <r>
      <rPr>
        <b/>
        <sz val="10.5"/>
        <color indexed="10"/>
        <rFont val="ＭＳ 明朝"/>
        <family val="1"/>
        <charset val="128"/>
      </rPr>
      <t>10,000</t>
    </r>
    <r>
      <rPr>
        <b/>
        <sz val="10.5"/>
        <color indexed="10"/>
        <rFont val="ＭＳ ゴシック"/>
        <family val="3"/>
        <charset val="128"/>
      </rPr>
      <t>円</t>
    </r>
    <r>
      <rPr>
        <b/>
        <sz val="10.5"/>
        <color indexed="10"/>
        <rFont val="ＭＳ 明朝"/>
        <family val="1"/>
        <charset val="128"/>
      </rPr>
      <t>)</t>
    </r>
    <rPh sb="20" eb="21">
      <t>エン</t>
    </rPh>
    <rPh sb="22" eb="24">
      <t>ゼイコミ</t>
    </rPh>
    <rPh sb="27" eb="28">
      <t>ケン</t>
    </rPh>
    <rPh sb="28" eb="30">
      <t>ホジョ</t>
    </rPh>
    <rPh sb="36" eb="37">
      <t>エン</t>
    </rPh>
    <rPh sb="38" eb="40">
      <t>コジン</t>
    </rPh>
    <phoneticPr fontId="3"/>
  </si>
  <si>
    <r>
      <t>　(1)</t>
    </r>
    <r>
      <rPr>
        <sz val="10.5"/>
        <color indexed="10"/>
        <rFont val="ＭＳ 明朝"/>
        <family val="1"/>
        <charset val="128"/>
      </rPr>
      <t>ユニフォーム代は</t>
    </r>
    <r>
      <rPr>
        <sz val="10.5"/>
        <rFont val="ＭＳ 明朝"/>
        <family val="1"/>
        <charset val="128"/>
      </rPr>
      <t>大会後，２週間以内に</t>
    </r>
    <r>
      <rPr>
        <sz val="10.5"/>
        <color indexed="10"/>
        <rFont val="ＭＳ 明朝"/>
        <family val="1"/>
        <charset val="128"/>
      </rPr>
      <t>直接業者へ納入</t>
    </r>
    <r>
      <rPr>
        <sz val="10.5"/>
        <rFont val="ＭＳ 明朝"/>
        <family val="1"/>
        <charset val="128"/>
      </rPr>
      <t>してください。（請求書記載の口座）</t>
    </r>
    <rPh sb="10" eb="11">
      <t>ダイ</t>
    </rPh>
    <phoneticPr fontId="3"/>
  </si>
  <si>
    <t>　(株)藤澤体育堂　盛岡市前九年3-6-28</t>
    <phoneticPr fontId="3"/>
  </si>
  <si>
    <t>　　Tel 019-647-8484　Fax019-647-8476</t>
    <phoneticPr fontId="3"/>
  </si>
  <si>
    <t>４　支払いについて</t>
    <rPh sb="2" eb="4">
      <t>シハラ</t>
    </rPh>
    <phoneticPr fontId="3"/>
  </si>
  <si>
    <t xml:space="preserve">
成年の部　に同じ</t>
    <rPh sb="1" eb="3">
      <t>セイネン</t>
    </rPh>
    <rPh sb="4" eb="5">
      <t>ブ</t>
    </rPh>
    <rPh sb="7" eb="8">
      <t>オナ</t>
    </rPh>
    <phoneticPr fontId="3"/>
  </si>
  <si>
    <t xml:space="preserve">
　世界大会（オリンピック・世界選手権等）への出場履歴選手の紹介。
　直近のインターハイ、全国中学校大会等で活躍した選手の紹介。
　親戚関係（親子・兄弟等）で出場する選手の紹介。
　その他　話題の選手。</t>
    <rPh sb="2" eb="4">
      <t>セカイ</t>
    </rPh>
    <rPh sb="4" eb="6">
      <t>タイカイ</t>
    </rPh>
    <rPh sb="14" eb="16">
      <t>セカイ</t>
    </rPh>
    <rPh sb="16" eb="18">
      <t>センシュ</t>
    </rPh>
    <rPh sb="18" eb="19">
      <t>ケン</t>
    </rPh>
    <rPh sb="19" eb="20">
      <t>トウ</t>
    </rPh>
    <rPh sb="23" eb="25">
      <t>シュツジョウ</t>
    </rPh>
    <rPh sb="25" eb="27">
      <t>リレキ</t>
    </rPh>
    <rPh sb="27" eb="29">
      <t>センシュ</t>
    </rPh>
    <rPh sb="30" eb="32">
      <t>ショウカイ</t>
    </rPh>
    <rPh sb="35" eb="37">
      <t>チョッキン</t>
    </rPh>
    <rPh sb="45" eb="47">
      <t>ゼンコク</t>
    </rPh>
    <rPh sb="47" eb="50">
      <t>チュウガッコウ</t>
    </rPh>
    <rPh sb="50" eb="52">
      <t>タイカイ</t>
    </rPh>
    <rPh sb="52" eb="53">
      <t>トウ</t>
    </rPh>
    <rPh sb="54" eb="56">
      <t>カツヤク</t>
    </rPh>
    <rPh sb="58" eb="60">
      <t>センシュ</t>
    </rPh>
    <rPh sb="61" eb="63">
      <t>ショウカイ</t>
    </rPh>
    <rPh sb="66" eb="68">
      <t>シンセキ</t>
    </rPh>
    <rPh sb="68" eb="70">
      <t>カンケイ</t>
    </rPh>
    <rPh sb="71" eb="73">
      <t>オヤコ</t>
    </rPh>
    <rPh sb="74" eb="76">
      <t>キョウダイ</t>
    </rPh>
    <rPh sb="76" eb="77">
      <t>トウ</t>
    </rPh>
    <rPh sb="79" eb="81">
      <t>シュツジョウ</t>
    </rPh>
    <rPh sb="83" eb="85">
      <t>センシュ</t>
    </rPh>
    <rPh sb="86" eb="88">
      <t>ショウカイ</t>
    </rPh>
    <rPh sb="93" eb="94">
      <t>タ</t>
    </rPh>
    <rPh sb="95" eb="97">
      <t>ワダイ</t>
    </rPh>
    <rPh sb="98" eb="100">
      <t>センシュ</t>
    </rPh>
    <phoneticPr fontId="3"/>
  </si>
  <si>
    <t>補助対象外数</t>
    <rPh sb="0" eb="2">
      <t>ホジョ</t>
    </rPh>
    <rPh sb="2" eb="5">
      <t>タイショウガイ</t>
    </rPh>
    <rPh sb="5" eb="6">
      <t>スウ</t>
    </rPh>
    <phoneticPr fontId="3"/>
  </si>
  <si>
    <t>リスト１</t>
    <phoneticPr fontId="3"/>
  </si>
  <si>
    <t>リスト２</t>
    <phoneticPr fontId="3"/>
  </si>
  <si>
    <t>リスト3</t>
    <phoneticPr fontId="3"/>
  </si>
  <si>
    <t>　</t>
    <phoneticPr fontId="3"/>
  </si>
  <si>
    <t>監督／コーチ等</t>
    <rPh sb="0" eb="2">
      <t>カントク</t>
    </rPh>
    <rPh sb="6" eb="7">
      <t>トウ</t>
    </rPh>
    <phoneticPr fontId="3"/>
  </si>
  <si>
    <t>第７２回国民体育大会本大会</t>
    <rPh sb="0" eb="1">
      <t>ダイ</t>
    </rPh>
    <rPh sb="3" eb="4">
      <t>カイ</t>
    </rPh>
    <rPh sb="4" eb="6">
      <t>コクミン</t>
    </rPh>
    <rPh sb="6" eb="8">
      <t>タイイク</t>
    </rPh>
    <rPh sb="8" eb="10">
      <t>タイカイ</t>
    </rPh>
    <rPh sb="10" eb="11">
      <t>ホン</t>
    </rPh>
    <rPh sb="11" eb="13">
      <t>タイカイ</t>
    </rPh>
    <phoneticPr fontId="14"/>
  </si>
  <si>
    <t>※１　監督・選手　とは、７２国体エントリー数とする。</t>
    <phoneticPr fontId="3"/>
  </si>
  <si>
    <t>　　　７２国体に帯同するコーチ・トレーナー・72国体強化委員会指定の強化担当者</t>
    <rPh sb="31" eb="33">
      <t>シテイ</t>
    </rPh>
    <rPh sb="34" eb="36">
      <t>キョウカ</t>
    </rPh>
    <rPh sb="36" eb="38">
      <t>タントウ</t>
    </rPh>
    <rPh sb="38" eb="39">
      <t>シャ</t>
    </rPh>
    <phoneticPr fontId="45"/>
  </si>
  <si>
    <r>
      <t>　(1)ユニフォーム　+　帽子　</t>
    </r>
    <r>
      <rPr>
        <b/>
        <sz val="12"/>
        <rFont val="ＭＳ 明朝"/>
        <family val="1"/>
        <charset val="128"/>
      </rPr>
      <t>１４，８００</t>
    </r>
    <r>
      <rPr>
        <sz val="12"/>
        <rFont val="ＭＳ 明朝"/>
        <family val="1"/>
        <charset val="128"/>
      </rPr>
      <t>円(税込）　(県補助　６，１５０円，</t>
    </r>
    <r>
      <rPr>
        <u val="double"/>
        <sz val="12"/>
        <rFont val="ＭＳ 明朝"/>
        <family val="1"/>
        <charset val="128"/>
      </rPr>
      <t>個人負担　８，６５０円</t>
    </r>
    <r>
      <rPr>
        <sz val="12"/>
        <rFont val="ＭＳ 明朝"/>
        <family val="1"/>
        <charset val="128"/>
      </rPr>
      <t>)</t>
    </r>
    <rPh sb="22" eb="23">
      <t>エン</t>
    </rPh>
    <rPh sb="24" eb="26">
      <t>ゼイコミ</t>
    </rPh>
    <rPh sb="29" eb="30">
      <t>ケン</t>
    </rPh>
    <rPh sb="30" eb="32">
      <t>ホジョ</t>
    </rPh>
    <rPh sb="38" eb="39">
      <t>エン</t>
    </rPh>
    <rPh sb="40" eb="42">
      <t>コジン</t>
    </rPh>
    <phoneticPr fontId="3"/>
  </si>
  <si>
    <t>　(1)別紙「第72回国民体育大会本大会ユニフォーム・ポロシャツ購入希望者名簿」に必要事項を記入のうえ、
　　　岩手県体育協会事務局まで、郵送するかＦＡＸで申し込むこと。</t>
    <phoneticPr fontId="3"/>
  </si>
  <si>
    <t>　(2)締切日　８月２２日(火）</t>
    <rPh sb="9" eb="10">
      <t>ガツ</t>
    </rPh>
    <rPh sb="12" eb="13">
      <t>ニチ</t>
    </rPh>
    <rPh sb="14" eb="15">
      <t>カ</t>
    </rPh>
    <phoneticPr fontId="3"/>
  </si>
  <si>
    <r>
      <t>　受  取 方 法　　</t>
    </r>
    <r>
      <rPr>
        <sz val="9"/>
        <rFont val="ＭＳ 明朝"/>
        <family val="1"/>
        <charset val="128"/>
      </rPr>
      <t>（いずれかに○印）</t>
    </r>
    <rPh sb="1" eb="2">
      <t>ウケ</t>
    </rPh>
    <rPh sb="4" eb="5">
      <t>トリ</t>
    </rPh>
    <rPh sb="6" eb="7">
      <t>カタ</t>
    </rPh>
    <rPh sb="8" eb="9">
      <t>ホウ</t>
    </rPh>
    <rPh sb="18" eb="19">
      <t>イン</t>
    </rPh>
    <phoneticPr fontId="14"/>
  </si>
  <si>
    <t>　連　 絡 　先</t>
    <rPh sb="1" eb="2">
      <t>レン</t>
    </rPh>
    <rPh sb="4" eb="5">
      <t>ラク</t>
    </rPh>
    <rPh sb="7" eb="8">
      <t>サキ</t>
    </rPh>
    <phoneticPr fontId="14"/>
  </si>
  <si>
    <t>　担当者氏名</t>
    <rPh sb="1" eb="4">
      <t>タントウシャ</t>
    </rPh>
    <rPh sb="4" eb="6">
      <t>シメイ</t>
    </rPh>
    <phoneticPr fontId="14"/>
  </si>
  <si>
    <t>目次</t>
  </si>
  <si>
    <t>送信先　→</t>
    <rPh sb="0" eb="2">
      <t>ソウシン</t>
    </rPh>
    <rPh sb="2" eb="3">
      <t>サキ</t>
    </rPh>
    <phoneticPr fontId="3"/>
  </si>
  <si>
    <t>　(株)藤澤体育堂　盛岡市青山4-10-28</t>
    <rPh sb="13" eb="15">
      <t>アオヤマ</t>
    </rPh>
    <phoneticPr fontId="3"/>
  </si>
  <si>
    <t>提出先</t>
    <rPh sb="0" eb="2">
      <t>テイシュツ</t>
    </rPh>
    <rPh sb="2" eb="3">
      <t>サキ</t>
    </rPh>
    <phoneticPr fontId="3"/>
  </si>
  <si>
    <t>締切</t>
    <rPh sb="0" eb="2">
      <t>シメキリ</t>
    </rPh>
    <phoneticPr fontId="3"/>
  </si>
  <si>
    <t>　「様式略称」をクリックしてください。
　　なお、シート見出しタブをクリックしても様式が表示されます。</t>
    <rPh sb="2" eb="4">
      <t>ヨウシキ</t>
    </rPh>
    <rPh sb="4" eb="6">
      <t>リャクショウ</t>
    </rPh>
    <rPh sb="28" eb="30">
      <t>ミダ</t>
    </rPh>
    <rPh sb="41" eb="43">
      <t>ヨウシキ</t>
    </rPh>
    <rPh sb="44" eb="46">
      <t>ヒョウジ</t>
    </rPh>
    <phoneticPr fontId="24"/>
  </si>
  <si>
    <t>【Ｎ６　スポーツ振興課　宛】</t>
    <rPh sb="8" eb="11">
      <t>シンコウカ</t>
    </rPh>
    <rPh sb="12" eb="13">
      <t>アテ</t>
    </rPh>
    <phoneticPr fontId="3"/>
  </si>
  <si>
    <t>　監督会議当日　　青山本部　　　その他（　　　　　）</t>
    <rPh sb="1" eb="3">
      <t>カントク</t>
    </rPh>
    <rPh sb="3" eb="5">
      <t>カイギ</t>
    </rPh>
    <rPh sb="5" eb="7">
      <t>トウジツ</t>
    </rPh>
    <rPh sb="9" eb="11">
      <t>アオヤマ</t>
    </rPh>
    <rPh sb="11" eb="13">
      <t>ホンブ</t>
    </rPh>
    <rPh sb="18" eb="19">
      <t>タ</t>
    </rPh>
    <phoneticPr fontId="14"/>
  </si>
  <si>
    <t>※ユニホームの購入を希望しないものは欄に｢斜線｣を引くこと　　</t>
    <rPh sb="7" eb="9">
      <t>コウニュウ</t>
    </rPh>
    <rPh sb="10" eb="12">
      <t>キボウ</t>
    </rPh>
    <rPh sb="18" eb="19">
      <t>ラン</t>
    </rPh>
    <rPh sb="21" eb="23">
      <t>シャセン</t>
    </rPh>
    <rPh sb="25" eb="26">
      <t>ヒ</t>
    </rPh>
    <phoneticPr fontId="14"/>
  </si>
  <si>
    <t>１　ユニホーム</t>
    <phoneticPr fontId="3"/>
  </si>
  <si>
    <t>　(1)岩手県選手団は本会指定のユニホームを着用することとしています。</t>
    <phoneticPr fontId="3"/>
  </si>
  <si>
    <t>ユニホーム等サイズ
(冬季は上のみ）</t>
    <rPh sb="5" eb="6">
      <t>トウ</t>
    </rPh>
    <rPh sb="11" eb="13">
      <t>トウキ</t>
    </rPh>
    <rPh sb="14" eb="15">
      <t>ウエ</t>
    </rPh>
    <phoneticPr fontId="14"/>
  </si>
  <si>
    <t>令和　　年　　月　　日</t>
    <rPh sb="0" eb="2">
      <t>レイワ</t>
    </rPh>
    <rPh sb="4" eb="5">
      <t>ネン</t>
    </rPh>
    <rPh sb="7" eb="8">
      <t>ガツ</t>
    </rPh>
    <rPh sb="10" eb="11">
      <t>ニチ</t>
    </rPh>
    <phoneticPr fontId="3"/>
  </si>
  <si>
    <t>予選通過用</t>
    <rPh sb="0" eb="2">
      <t>ヨセン</t>
    </rPh>
    <rPh sb="2" eb="5">
      <t>ツウカヨウ</t>
    </rPh>
    <phoneticPr fontId="3"/>
  </si>
  <si>
    <t>水泳（水球）</t>
    <rPh sb="0" eb="2">
      <t>スイエイ</t>
    </rPh>
    <rPh sb="3" eb="5">
      <t>スイキュウ</t>
    </rPh>
    <phoneticPr fontId="14"/>
  </si>
  <si>
    <t>記入者</t>
    <rPh sb="0" eb="2">
      <t>キニュウ</t>
    </rPh>
    <rPh sb="2" eb="3">
      <t>シャ</t>
    </rPh>
    <phoneticPr fontId="3"/>
  </si>
  <si>
    <t>結　　果</t>
    <rPh sb="0" eb="1">
      <t>ケツ</t>
    </rPh>
    <rPh sb="3" eb="4">
      <t>カ</t>
    </rPh>
    <phoneticPr fontId="14"/>
  </si>
  <si>
    <t>本大会出場</t>
    <rPh sb="0" eb="3">
      <t>ホンタイカイ</t>
    </rPh>
    <rPh sb="3" eb="5">
      <t>シュツジョウ</t>
    </rPh>
    <phoneticPr fontId="3"/>
  </si>
  <si>
    <t>本大会出場人数</t>
    <rPh sb="0" eb="3">
      <t>ホンタイカイ</t>
    </rPh>
    <rPh sb="3" eb="5">
      <t>シュツジョウ</t>
    </rPh>
    <rPh sb="5" eb="7">
      <t>ニンズウ</t>
    </rPh>
    <phoneticPr fontId="3"/>
  </si>
  <si>
    <t>1位</t>
    <rPh sb="1" eb="2">
      <t>イ</t>
    </rPh>
    <phoneticPr fontId="3"/>
  </si>
  <si>
    <t>人</t>
    <rPh sb="0" eb="1">
      <t>ヒト</t>
    </rPh>
    <phoneticPr fontId="3"/>
  </si>
  <si>
    <t>○出　場</t>
    <rPh sb="1" eb="2">
      <t>デ</t>
    </rPh>
    <rPh sb="3" eb="4">
      <t>バ</t>
    </rPh>
    <phoneticPr fontId="3"/>
  </si>
  <si>
    <t>2位</t>
    <rPh sb="1" eb="2">
      <t>イ</t>
    </rPh>
    <phoneticPr fontId="3"/>
  </si>
  <si>
    <t>×不出場</t>
    <rPh sb="1" eb="2">
      <t>フ</t>
    </rPh>
    <rPh sb="2" eb="4">
      <t>シュツジョウ</t>
    </rPh>
    <phoneticPr fontId="3"/>
  </si>
  <si>
    <t>3位</t>
    <rPh sb="1" eb="2">
      <t>イ</t>
    </rPh>
    <phoneticPr fontId="3"/>
  </si>
  <si>
    <t>☆全出場</t>
    <rPh sb="1" eb="2">
      <t>ゼン</t>
    </rPh>
    <rPh sb="2" eb="4">
      <t>シュツジョウ</t>
    </rPh>
    <phoneticPr fontId="3"/>
  </si>
  <si>
    <t>4位</t>
    <rPh sb="1" eb="2">
      <t>イ</t>
    </rPh>
    <phoneticPr fontId="3"/>
  </si>
  <si>
    <t>◆不参加</t>
    <rPh sb="1" eb="4">
      <t>フサンカ</t>
    </rPh>
    <phoneticPr fontId="3"/>
  </si>
  <si>
    <t>5位</t>
    <rPh sb="1" eb="2">
      <t>イ</t>
    </rPh>
    <phoneticPr fontId="3"/>
  </si>
  <si>
    <t>6位</t>
    <rPh sb="1" eb="2">
      <t>イ</t>
    </rPh>
    <phoneticPr fontId="3"/>
  </si>
  <si>
    <t>　(2) 岩手県文化ｽﾎﾟｰﾂ部ｽﾎﾟｰﾂ振興課 各競技担当者 宛</t>
    <rPh sb="5" eb="8">
      <t>イワテケン</t>
    </rPh>
    <rPh sb="8" eb="10">
      <t>ブンカ</t>
    </rPh>
    <rPh sb="15" eb="16">
      <t>ブ</t>
    </rPh>
    <rPh sb="21" eb="23">
      <t>シンコウ</t>
    </rPh>
    <rPh sb="23" eb="24">
      <t>カ</t>
    </rPh>
    <rPh sb="25" eb="26">
      <t>カク</t>
    </rPh>
    <rPh sb="26" eb="28">
      <t>キョウギ</t>
    </rPh>
    <rPh sb="28" eb="31">
      <t>タントウシャ</t>
    </rPh>
    <rPh sb="32" eb="33">
      <t>アテ</t>
    </rPh>
    <phoneticPr fontId="3"/>
  </si>
  <si>
    <t>陸上競技</t>
    <rPh sb="0" eb="2">
      <t>リクジョウ</t>
    </rPh>
    <rPh sb="2" eb="4">
      <t>キョウギ</t>
    </rPh>
    <phoneticPr fontId="14"/>
  </si>
  <si>
    <t>水泳（競泳）</t>
    <rPh sb="0" eb="2">
      <t>スイエイ</t>
    </rPh>
    <rPh sb="3" eb="5">
      <t>キョウエイ</t>
    </rPh>
    <phoneticPr fontId="14"/>
  </si>
  <si>
    <t>水泳（飛込）</t>
    <rPh sb="0" eb="2">
      <t>スイエイ</t>
    </rPh>
    <rPh sb="3" eb="5">
      <t>トビコ</t>
    </rPh>
    <phoneticPr fontId="14"/>
  </si>
  <si>
    <t>成年</t>
    <rPh sb="0" eb="2">
      <t>セイネン</t>
    </rPh>
    <phoneticPr fontId="3"/>
  </si>
  <si>
    <t>水泳（ＡＳ）</t>
    <rPh sb="0" eb="2">
      <t>スイエイ</t>
    </rPh>
    <phoneticPr fontId="14"/>
  </si>
  <si>
    <t>少年</t>
    <rPh sb="0" eb="2">
      <t>ショウネン</t>
    </rPh>
    <phoneticPr fontId="3"/>
  </si>
  <si>
    <t>水泳（OWS）</t>
    <rPh sb="0" eb="2">
      <t>スイエイ</t>
    </rPh>
    <phoneticPr fontId="14"/>
  </si>
  <si>
    <t>女子</t>
    <rPh sb="0" eb="2">
      <t>ジョシ</t>
    </rPh>
    <phoneticPr fontId="3"/>
  </si>
  <si>
    <t>ｻｯｶｰ</t>
    <phoneticPr fontId="14"/>
  </si>
  <si>
    <t>ﾃﾆｽ</t>
    <phoneticPr fontId="14"/>
  </si>
  <si>
    <t>ﾎﾞｰﾄ</t>
    <phoneticPr fontId="14"/>
  </si>
  <si>
    <t>ﾎｯｹｰ</t>
    <phoneticPr fontId="14"/>
  </si>
  <si>
    <t>ﾎﾞｸｼﾝｸﾞ</t>
    <phoneticPr fontId="14"/>
  </si>
  <si>
    <t>ﾊﾞﾚｰ</t>
    <phoneticPr fontId="14"/>
  </si>
  <si>
    <t>ﾋﾞｰﾁﾊﾞﾚｰ</t>
    <phoneticPr fontId="14"/>
  </si>
  <si>
    <t>体操</t>
    <rPh sb="0" eb="2">
      <t>タイソウ</t>
    </rPh>
    <phoneticPr fontId="14"/>
  </si>
  <si>
    <t>新体操</t>
    <rPh sb="0" eb="3">
      <t>シンタイソウ</t>
    </rPh>
    <phoneticPr fontId="14"/>
  </si>
  <si>
    <t>ﾄﾗﾝﾎﾟﾘﾝ</t>
    <phoneticPr fontId="14"/>
  </si>
  <si>
    <t>ﾊﾞｽｹｯﾄﾎﾞｰﾙ</t>
    <phoneticPr fontId="14"/>
  </si>
  <si>
    <t>ﾚｽﾘﾝｸﾞ</t>
    <phoneticPr fontId="14"/>
  </si>
  <si>
    <t>ｾｰﾘﾝｸﾞ</t>
    <phoneticPr fontId="14"/>
  </si>
  <si>
    <t>ｳｴｲﾄﾘﾌﾃｨﾝｸﾞ</t>
    <phoneticPr fontId="14"/>
  </si>
  <si>
    <t>ﾊﾝﾄﾞﾎﾞｰﾙ</t>
    <phoneticPr fontId="14"/>
  </si>
  <si>
    <t>自転車</t>
    <rPh sb="0" eb="3">
      <t>ジテンシャ</t>
    </rPh>
    <phoneticPr fontId="14"/>
  </si>
  <si>
    <t>ｿﾌﾄﾃﾆｽ</t>
    <phoneticPr fontId="14"/>
  </si>
  <si>
    <t>卓球</t>
    <rPh sb="0" eb="2">
      <t>タッキュウ</t>
    </rPh>
    <phoneticPr fontId="14"/>
  </si>
  <si>
    <t>軟式野球</t>
    <rPh sb="0" eb="2">
      <t>ナンシキ</t>
    </rPh>
    <rPh sb="2" eb="3">
      <t>ヤ</t>
    </rPh>
    <rPh sb="3" eb="4">
      <t>キュウ</t>
    </rPh>
    <phoneticPr fontId="14"/>
  </si>
  <si>
    <t>相撲</t>
    <rPh sb="0" eb="2">
      <t>スモウ</t>
    </rPh>
    <phoneticPr fontId="14"/>
  </si>
  <si>
    <t>馬術</t>
    <rPh sb="0" eb="2">
      <t>バジュツ</t>
    </rPh>
    <phoneticPr fontId="14"/>
  </si>
  <si>
    <t>ﾌｪﾝｼﾝｸﾞ</t>
    <phoneticPr fontId="14"/>
  </si>
  <si>
    <t>柔道</t>
    <rPh sb="0" eb="2">
      <t>ジュウドウ</t>
    </rPh>
    <phoneticPr fontId="14"/>
  </si>
  <si>
    <t>ｿﾌﾄﾎﾞｰﾙ</t>
    <phoneticPr fontId="14"/>
  </si>
  <si>
    <t>ﾊﾞﾄﾞﾐﾝﾄﾝ</t>
    <phoneticPr fontId="14"/>
  </si>
  <si>
    <t>弓道</t>
    <rPh sb="0" eb="2">
      <t>キュウドウ</t>
    </rPh>
    <phoneticPr fontId="14"/>
  </si>
  <si>
    <t>ﾗｲﾌﾙ射撃</t>
    <rPh sb="4" eb="6">
      <t>シャゲキ</t>
    </rPh>
    <phoneticPr fontId="14"/>
  </si>
  <si>
    <t>剣道</t>
    <rPh sb="0" eb="2">
      <t>ケンドウ</t>
    </rPh>
    <phoneticPr fontId="14"/>
  </si>
  <si>
    <t>ﾗｸﾞﾋﾞｰﾌｯﾄﾎﾞｰﾙ</t>
    <phoneticPr fontId="14"/>
  </si>
  <si>
    <t>山岳</t>
    <rPh sb="0" eb="2">
      <t>サンガク</t>
    </rPh>
    <phoneticPr fontId="14"/>
  </si>
  <si>
    <t>ｶﾇｰ</t>
    <phoneticPr fontId="14"/>
  </si>
  <si>
    <t>ｱｰﾁｪﾘｰ</t>
    <phoneticPr fontId="14"/>
  </si>
  <si>
    <t>空手道</t>
    <rPh sb="0" eb="2">
      <t>カラテ</t>
    </rPh>
    <rPh sb="2" eb="3">
      <t>ドウ</t>
    </rPh>
    <phoneticPr fontId="14"/>
  </si>
  <si>
    <t>銃剣道</t>
    <rPh sb="0" eb="1">
      <t>ジュウ</t>
    </rPh>
    <rPh sb="1" eb="3">
      <t>ケンドウ</t>
    </rPh>
    <phoneticPr fontId="14"/>
  </si>
  <si>
    <t>ｸﾚｰ射撃</t>
    <rPh sb="3" eb="5">
      <t>シャゲキ</t>
    </rPh>
    <phoneticPr fontId="14"/>
  </si>
  <si>
    <t>なぎなた</t>
    <phoneticPr fontId="14"/>
  </si>
  <si>
    <t>ﾎﾞｳﾘﾝｸﾞ</t>
    <phoneticPr fontId="14"/>
  </si>
  <si>
    <t>ｺﾞﾙﾌ</t>
    <phoneticPr fontId="14"/>
  </si>
  <si>
    <t>ﾄﾗｲｱｽﾛﾝ</t>
    <phoneticPr fontId="14"/>
  </si>
  <si>
    <t>予選不通過用</t>
    <rPh sb="0" eb="2">
      <t>ヨセン</t>
    </rPh>
    <rPh sb="2" eb="3">
      <t>フ</t>
    </rPh>
    <rPh sb="3" eb="6">
      <t>ツウカヨウ</t>
    </rPh>
    <phoneticPr fontId="3"/>
  </si>
  <si>
    <t>順　位</t>
    <rPh sb="0" eb="1">
      <t>ジュン</t>
    </rPh>
    <rPh sb="2" eb="3">
      <t>クライ</t>
    </rPh>
    <phoneticPr fontId="3"/>
  </si>
  <si>
    <t>　（１） 目標競技得点とその根拠について</t>
    <rPh sb="5" eb="7">
      <t>モクヒョウ</t>
    </rPh>
    <rPh sb="7" eb="9">
      <t>キョウギ</t>
    </rPh>
    <rPh sb="9" eb="11">
      <t>トクテン</t>
    </rPh>
    <rPh sb="14" eb="16">
      <t>コンキョ</t>
    </rPh>
    <phoneticPr fontId="14"/>
  </si>
  <si>
    <t>得点根拠</t>
    <rPh sb="0" eb="2">
      <t>トクテン</t>
    </rPh>
    <rPh sb="2" eb="4">
      <t>コンキョ</t>
    </rPh>
    <phoneticPr fontId="14"/>
  </si>
  <si>
    <t>通過枠</t>
    <rPh sb="0" eb="2">
      <t>ツウカ</t>
    </rPh>
    <rPh sb="2" eb="3">
      <t>ワク</t>
    </rPh>
    <phoneticPr fontId="3"/>
  </si>
  <si>
    <t>状況※１</t>
    <rPh sb="0" eb="2">
      <t>ジョウキョウ</t>
    </rPh>
    <phoneticPr fontId="3"/>
  </si>
  <si>
    <t>◎</t>
    <phoneticPr fontId="3"/>
  </si>
  <si>
    <t>☆</t>
    <phoneticPr fontId="3"/>
  </si>
  <si>
    <t>△</t>
    <phoneticPr fontId="3"/>
  </si>
  <si>
    <t>　※１ ◎通過し本大会得点見込あり、☆全出場、○通過可（可能性70%以上）、△通過かも（可能性50%）、×通過厳しい、◆選手不在（予選不参加）</t>
    <rPh sb="5" eb="7">
      <t>ツウカ</t>
    </rPh>
    <rPh sb="8" eb="11">
      <t>ホンタイカイ</t>
    </rPh>
    <rPh sb="11" eb="13">
      <t>トクテン</t>
    </rPh>
    <rPh sb="13" eb="15">
      <t>ミコミ</t>
    </rPh>
    <rPh sb="19" eb="20">
      <t>ゼン</t>
    </rPh>
    <rPh sb="20" eb="22">
      <t>シュツジョウ</t>
    </rPh>
    <rPh sb="24" eb="26">
      <t>ツウカ</t>
    </rPh>
    <rPh sb="26" eb="27">
      <t>カ</t>
    </rPh>
    <rPh sb="28" eb="31">
      <t>カノウセイ</t>
    </rPh>
    <rPh sb="34" eb="36">
      <t>イジョウ</t>
    </rPh>
    <rPh sb="39" eb="41">
      <t>ツウカ</t>
    </rPh>
    <rPh sb="44" eb="47">
      <t>カノウセイ</t>
    </rPh>
    <rPh sb="53" eb="55">
      <t>ツウカ</t>
    </rPh>
    <rPh sb="55" eb="56">
      <t>キビ</t>
    </rPh>
    <rPh sb="60" eb="62">
      <t>センシュ</t>
    </rPh>
    <rPh sb="62" eb="64">
      <t>フザイ</t>
    </rPh>
    <rPh sb="65" eb="67">
      <t>ヨセン</t>
    </rPh>
    <rPh sb="67" eb="70">
      <t>フサンカ</t>
    </rPh>
    <phoneticPr fontId="3"/>
  </si>
  <si>
    <t>×</t>
    <phoneticPr fontId="3"/>
  </si>
  <si>
    <t>7位</t>
    <rPh sb="1" eb="2">
      <t>イ</t>
    </rPh>
    <phoneticPr fontId="3"/>
  </si>
  <si>
    <t>◆</t>
    <phoneticPr fontId="3"/>
  </si>
  <si>
    <t>8位</t>
    <rPh sb="1" eb="2">
      <t>イ</t>
    </rPh>
    <phoneticPr fontId="3"/>
  </si>
  <si>
    <t>入賞</t>
    <rPh sb="0" eb="2">
      <t>ニュウショウ</t>
    </rPh>
    <phoneticPr fontId="3"/>
  </si>
  <si>
    <t>ベスト16</t>
    <phoneticPr fontId="3"/>
  </si>
  <si>
    <t>成果と課題</t>
    <rPh sb="0" eb="1">
      <t>セイ</t>
    </rPh>
    <rPh sb="1" eb="2">
      <t>カ</t>
    </rPh>
    <rPh sb="3" eb="5">
      <t>カダイ</t>
    </rPh>
    <phoneticPr fontId="14"/>
  </si>
  <si>
    <t>今後の強化対策等</t>
    <rPh sb="0" eb="2">
      <t>コンゴ</t>
    </rPh>
    <rPh sb="3" eb="5">
      <t>キョウカ</t>
    </rPh>
    <rPh sb="5" eb="7">
      <t>タイサク</t>
    </rPh>
    <rPh sb="7" eb="8">
      <t>トウ</t>
    </rPh>
    <phoneticPr fontId="14"/>
  </si>
  <si>
    <t>目　標</t>
    <rPh sb="0" eb="1">
      <t>メ</t>
    </rPh>
    <rPh sb="2" eb="3">
      <t>シルベ</t>
    </rPh>
    <phoneticPr fontId="14"/>
  </si>
  <si>
    <t>結　果</t>
    <rPh sb="0" eb="1">
      <t>ケツ</t>
    </rPh>
    <rPh sb="2" eb="3">
      <t>カ</t>
    </rPh>
    <phoneticPr fontId="3"/>
  </si>
  <si>
    <t>戦　　績</t>
    <rPh sb="0" eb="1">
      <t>セン</t>
    </rPh>
    <rPh sb="3" eb="4">
      <t>イサオ</t>
    </rPh>
    <phoneticPr fontId="3"/>
  </si>
  <si>
    <t>競技得点</t>
    <rPh sb="0" eb="2">
      <t>キョウギ</t>
    </rPh>
    <rPh sb="2" eb="4">
      <t>トクテン</t>
    </rPh>
    <phoneticPr fontId="14"/>
  </si>
  <si>
    <t>順位</t>
    <rPh sb="0" eb="2">
      <t>ジュンイ</t>
    </rPh>
    <phoneticPr fontId="3"/>
  </si>
  <si>
    <t>岩手陸上競技協会</t>
    <rPh sb="0" eb="2">
      <t>イワテ</t>
    </rPh>
    <rPh sb="2" eb="4">
      <t>リクジョウ</t>
    </rPh>
    <rPh sb="4" eb="6">
      <t>キョウギ</t>
    </rPh>
    <rPh sb="6" eb="8">
      <t>キョウカイ</t>
    </rPh>
    <phoneticPr fontId="69"/>
  </si>
  <si>
    <t>氏名：</t>
    <rPh sb="0" eb="2">
      <t>シメイ</t>
    </rPh>
    <phoneticPr fontId="3"/>
  </si>
  <si>
    <t>携帯：</t>
    <rPh sb="0" eb="2">
      <t>ケイタイ</t>
    </rPh>
    <phoneticPr fontId="3"/>
  </si>
  <si>
    <t>　　　 －　　　　　－</t>
    <phoneticPr fontId="3"/>
  </si>
  <si>
    <t>通過予想</t>
    <rPh sb="0" eb="2">
      <t>ツウカ</t>
    </rPh>
    <rPh sb="2" eb="4">
      <t>ヨソウ</t>
    </rPh>
    <phoneticPr fontId="3"/>
  </si>
  <si>
    <t>目標（成績予想）</t>
    <rPh sb="3" eb="5">
      <t>セイセキ</t>
    </rPh>
    <rPh sb="5" eb="7">
      <t>ヨソウ</t>
    </rPh>
    <phoneticPr fontId="3"/>
  </si>
  <si>
    <t>通過し、本大会得点見込あり</t>
    <rPh sb="0" eb="2">
      <t>ツウカ</t>
    </rPh>
    <rPh sb="4" eb="7">
      <t>ホンタイカイ</t>
    </rPh>
    <rPh sb="7" eb="9">
      <t>トクテン</t>
    </rPh>
    <rPh sb="9" eb="11">
      <t>ミコミ</t>
    </rPh>
    <phoneticPr fontId="3"/>
  </si>
  <si>
    <t>全出場</t>
    <rPh sb="0" eb="1">
      <t>ゼン</t>
    </rPh>
    <rPh sb="1" eb="3">
      <t>シュツジョウ</t>
    </rPh>
    <phoneticPr fontId="3"/>
  </si>
  <si>
    <t>通過70%</t>
    <rPh sb="0" eb="2">
      <t>ツウカ</t>
    </rPh>
    <phoneticPr fontId="3"/>
  </si>
  <si>
    <t>通過50%</t>
    <rPh sb="0" eb="2">
      <t>ツウカ</t>
    </rPh>
    <phoneticPr fontId="3"/>
  </si>
  <si>
    <t>通過厳しい</t>
    <rPh sb="0" eb="2">
      <t>ツウカ</t>
    </rPh>
    <rPh sb="2" eb="3">
      <t>キビ</t>
    </rPh>
    <phoneticPr fontId="3"/>
  </si>
  <si>
    <t>選手不在（予選不参加）</t>
    <rPh sb="0" eb="2">
      <t>センシュ</t>
    </rPh>
    <rPh sb="2" eb="4">
      <t>フザイ</t>
    </rPh>
    <rPh sb="5" eb="7">
      <t>ヨセン</t>
    </rPh>
    <rPh sb="7" eb="10">
      <t>フサンカ</t>
    </rPh>
    <phoneticPr fontId="3"/>
  </si>
  <si>
    <t>　【成年男子】</t>
    <rPh sb="2" eb="4">
      <t>セイネン</t>
    </rPh>
    <rPh sb="4" eb="6">
      <t>ダンシ</t>
    </rPh>
    <phoneticPr fontId="3"/>
  </si>
  <si>
    <t>記載上の留意点　
・団体は、対戦表等に基づく　勝上がり予想。
・個人は、予選突破が期待される個人名等。
個人名の記載の際は、[氏名（ふりがな）・所属(学年）]とすること。</t>
    <rPh sb="36" eb="38">
      <t>ヨセン</t>
    </rPh>
    <rPh sb="38" eb="40">
      <t>トッパ</t>
    </rPh>
    <phoneticPr fontId="3"/>
  </si>
  <si>
    <t>　【成年女子】</t>
    <rPh sb="2" eb="4">
      <t>セイネン</t>
    </rPh>
    <rPh sb="4" eb="6">
      <t>ジョシ</t>
    </rPh>
    <phoneticPr fontId="3"/>
  </si>
  <si>
    <t>・成年男子に準ずる</t>
    <rPh sb="1" eb="3">
      <t>セイネン</t>
    </rPh>
    <rPh sb="3" eb="5">
      <t>ダンシ</t>
    </rPh>
    <rPh sb="6" eb="7">
      <t>ジュン</t>
    </rPh>
    <phoneticPr fontId="3"/>
  </si>
  <si>
    <t>　【少年男子】</t>
    <rPh sb="2" eb="4">
      <t>ショウネン</t>
    </rPh>
    <rPh sb="4" eb="6">
      <t>ダンシ</t>
    </rPh>
    <phoneticPr fontId="3"/>
  </si>
  <si>
    <t>　【少年女子】</t>
    <rPh sb="2" eb="4">
      <t>ショウネン</t>
    </rPh>
    <rPh sb="4" eb="6">
      <t>ジョシ</t>
    </rPh>
    <phoneticPr fontId="3"/>
  </si>
  <si>
    <t>　【その他の大会(特に定めている場合】</t>
    <phoneticPr fontId="3"/>
  </si>
  <si>
    <t>３　送信先</t>
    <rPh sb="2" eb="4">
      <t>ソウシン</t>
    </rPh>
    <rPh sb="4" eb="5">
      <t>サキ</t>
    </rPh>
    <phoneticPr fontId="3"/>
  </si>
  <si>
    <t>【次の設問について、あてはまる番号を回答欄に入力ください。また、具体的な記述もお願いします。】</t>
    <rPh sb="1" eb="2">
      <t>ツギ</t>
    </rPh>
    <rPh sb="3" eb="5">
      <t>セツモン</t>
    </rPh>
    <rPh sb="15" eb="17">
      <t>バンゴウ</t>
    </rPh>
    <rPh sb="18" eb="20">
      <t>カイトウ</t>
    </rPh>
    <rPh sb="20" eb="21">
      <t>ラン</t>
    </rPh>
    <rPh sb="22" eb="24">
      <t>ニュウリョク</t>
    </rPh>
    <rPh sb="32" eb="35">
      <t>グタイテキ</t>
    </rPh>
    <rPh sb="36" eb="38">
      <t>キジュツ</t>
    </rPh>
    <rPh sb="40" eb="41">
      <t>ネガ</t>
    </rPh>
    <phoneticPr fontId="14"/>
  </si>
  <si>
    <t>回答</t>
    <rPh sb="0" eb="2">
      <t>カイトウ</t>
    </rPh>
    <phoneticPr fontId="3"/>
  </si>
  <si>
    <t>　　　　１　できた　　　　　２　だいたいできた　　　　　３　あまりできなかった　　　　　４　できなかった</t>
    <phoneticPr fontId="14"/>
  </si>
  <si>
    <t>　　　</t>
    <phoneticPr fontId="3"/>
  </si>
  <si>
    <t>　（２）大会期間中、選手のコンディションを良好に保つことはできましたか。　（その具体的取組、できなかった場合は理由・原因）</t>
    <rPh sb="4" eb="6">
      <t>タイカイ</t>
    </rPh>
    <rPh sb="6" eb="9">
      <t>キカンチュウ</t>
    </rPh>
    <rPh sb="10" eb="12">
      <t>センシュ</t>
    </rPh>
    <rPh sb="21" eb="23">
      <t>リョウコウ</t>
    </rPh>
    <rPh sb="24" eb="25">
      <t>タモ</t>
    </rPh>
    <phoneticPr fontId="14"/>
  </si>
  <si>
    <t>　　　　１　全国1～4位　　２　全国5～8位　　３　全国9～16位　　４　全国17～24位　　５　全国25位～32　　６　全国33位～</t>
    <rPh sb="6" eb="8">
      <t>ゼンコク</t>
    </rPh>
    <rPh sb="11" eb="12">
      <t>イ</t>
    </rPh>
    <rPh sb="16" eb="18">
      <t>ゼンコク</t>
    </rPh>
    <rPh sb="21" eb="22">
      <t>イ</t>
    </rPh>
    <rPh sb="26" eb="28">
      <t>ゼンコク</t>
    </rPh>
    <rPh sb="32" eb="33">
      <t>イ</t>
    </rPh>
    <rPh sb="37" eb="39">
      <t>ゼンコク</t>
    </rPh>
    <rPh sb="44" eb="45">
      <t>イ</t>
    </rPh>
    <rPh sb="49" eb="51">
      <t>ゼンコク</t>
    </rPh>
    <rPh sb="53" eb="54">
      <t>イ</t>
    </rPh>
    <rPh sb="61" eb="63">
      <t>ゼンコク</t>
    </rPh>
    <rPh sb="65" eb="66">
      <t>イ</t>
    </rPh>
    <phoneticPr fontId="14"/>
  </si>
  <si>
    <t>【担当者・連絡先】</t>
    <phoneticPr fontId="3"/>
  </si>
  <si>
    <t>１　競技得点　　　　　　　　　　　　　　　　　　　</t>
    <rPh sb="4" eb="6">
      <t>トクテン</t>
    </rPh>
    <phoneticPr fontId="3"/>
  </si>
  <si>
    <t>順位等</t>
    <rPh sb="0" eb="2">
      <t>ジュンイ</t>
    </rPh>
    <rPh sb="2" eb="3">
      <t>トウ</t>
    </rPh>
    <phoneticPr fontId="3"/>
  </si>
  <si>
    <t xml:space="preserve"> (1)【成年の部】</t>
    <phoneticPr fontId="3"/>
  </si>
  <si>
    <t xml:space="preserve">
記載上の留意点　
・団体は、対戦表等に基づく　勝上がり予想。チームの中で活躍が期待させる選手の紹介等。
・個人は、入賞（活躍）が期待される個人名等。
個人名の記載の際は、[氏名（ふりがな）・所属(学年）]とすること。</t>
    <rPh sb="1" eb="3">
      <t>キサイ</t>
    </rPh>
    <rPh sb="3" eb="4">
      <t>ジョウ</t>
    </rPh>
    <rPh sb="5" eb="8">
      <t>リュウイテン</t>
    </rPh>
    <rPh sb="11" eb="13">
      <t>ダンタイ</t>
    </rPh>
    <rPh sb="15" eb="17">
      <t>タイセン</t>
    </rPh>
    <rPh sb="17" eb="18">
      <t>ヒョウ</t>
    </rPh>
    <rPh sb="18" eb="19">
      <t>トウ</t>
    </rPh>
    <rPh sb="20" eb="21">
      <t>モト</t>
    </rPh>
    <rPh sb="24" eb="25">
      <t>カツ</t>
    </rPh>
    <rPh sb="25" eb="26">
      <t>ア</t>
    </rPh>
    <rPh sb="28" eb="30">
      <t>ヨソウ</t>
    </rPh>
    <rPh sb="35" eb="36">
      <t>ナカ</t>
    </rPh>
    <rPh sb="37" eb="39">
      <t>カツヤク</t>
    </rPh>
    <rPh sb="40" eb="42">
      <t>キタイ</t>
    </rPh>
    <rPh sb="45" eb="47">
      <t>センシュ</t>
    </rPh>
    <rPh sb="48" eb="50">
      <t>ショウカイ</t>
    </rPh>
    <rPh sb="50" eb="51">
      <t>トウ</t>
    </rPh>
    <rPh sb="54" eb="56">
      <t>コジン</t>
    </rPh>
    <rPh sb="58" eb="60">
      <t>ニュウショウ</t>
    </rPh>
    <rPh sb="61" eb="63">
      <t>カツヤク</t>
    </rPh>
    <rPh sb="65" eb="67">
      <t>キタイ</t>
    </rPh>
    <rPh sb="70" eb="73">
      <t>コジンメイ</t>
    </rPh>
    <rPh sb="73" eb="74">
      <t>トウ</t>
    </rPh>
    <rPh sb="76" eb="79">
      <t>コジンメイ</t>
    </rPh>
    <rPh sb="80" eb="82">
      <t>キサイ</t>
    </rPh>
    <rPh sb="83" eb="84">
      <t>サイ</t>
    </rPh>
    <rPh sb="87" eb="89">
      <t>シメイ</t>
    </rPh>
    <rPh sb="96" eb="98">
      <t>ショゾク</t>
    </rPh>
    <rPh sb="99" eb="101">
      <t>ガクネン</t>
    </rPh>
    <phoneticPr fontId="3"/>
  </si>
  <si>
    <t>*セル内での改行は「Ａlt＋Ｅnter」スペースは使わないで下さい。</t>
    <rPh sb="30" eb="31">
      <t>クダ</t>
    </rPh>
    <phoneticPr fontId="3"/>
  </si>
  <si>
    <t xml:space="preserve"> (2)【少年の部】</t>
    <phoneticPr fontId="3"/>
  </si>
  <si>
    <t xml:space="preserve"> (3)【その他】（兄弟姉妹等、話題性のある監督・選手について）</t>
    <phoneticPr fontId="3"/>
  </si>
  <si>
    <t>２　注意事項</t>
    <rPh sb="2" eb="4">
      <t>チュウイ</t>
    </rPh>
    <rPh sb="4" eb="6">
      <t>ジコウ</t>
    </rPh>
    <phoneticPr fontId="3"/>
  </si>
  <si>
    <t>岩手県水泳連盟（競泳）</t>
    <rPh sb="0" eb="3">
      <t>イワテケン</t>
    </rPh>
    <rPh sb="3" eb="5">
      <t>スイエイ</t>
    </rPh>
    <rPh sb="5" eb="7">
      <t>レンメイ</t>
    </rPh>
    <rPh sb="8" eb="10">
      <t>キョウエイ</t>
    </rPh>
    <phoneticPr fontId="69"/>
  </si>
  <si>
    <t>岩手県水泳連盟（飛込）</t>
    <rPh sb="0" eb="3">
      <t>イワテケン</t>
    </rPh>
    <rPh sb="3" eb="5">
      <t>スイエイ</t>
    </rPh>
    <rPh sb="5" eb="7">
      <t>レンメイ</t>
    </rPh>
    <rPh sb="8" eb="10">
      <t>トビコ</t>
    </rPh>
    <phoneticPr fontId="69"/>
  </si>
  <si>
    <t>岩手県水泳連盟（シンクロ）</t>
    <rPh sb="0" eb="3">
      <t>イワテケン</t>
    </rPh>
    <rPh sb="3" eb="5">
      <t>スイエイ</t>
    </rPh>
    <rPh sb="5" eb="7">
      <t>レンメイ</t>
    </rPh>
    <phoneticPr fontId="69"/>
  </si>
  <si>
    <t>岩手県水泳連盟（水球）</t>
    <rPh sb="0" eb="3">
      <t>イワテケン</t>
    </rPh>
    <rPh sb="3" eb="5">
      <t>スイエイ</t>
    </rPh>
    <rPh sb="5" eb="7">
      <t>レンメイ</t>
    </rPh>
    <rPh sb="8" eb="10">
      <t>スイキュウ</t>
    </rPh>
    <phoneticPr fontId="69"/>
  </si>
  <si>
    <t>（社）岩手県サッカー協会</t>
    <rPh sb="1" eb="2">
      <t>シャ</t>
    </rPh>
    <rPh sb="3" eb="6">
      <t>イワテケン</t>
    </rPh>
    <rPh sb="10" eb="12">
      <t>キョウカイ</t>
    </rPh>
    <phoneticPr fontId="69"/>
  </si>
  <si>
    <t>岩手県テニス協会</t>
    <rPh sb="0" eb="3">
      <t>イワテケン</t>
    </rPh>
    <rPh sb="6" eb="8">
      <t>キョウカイ</t>
    </rPh>
    <phoneticPr fontId="69"/>
  </si>
  <si>
    <t>岩手県ボート協会</t>
    <rPh sb="0" eb="3">
      <t>イワテケン</t>
    </rPh>
    <rPh sb="6" eb="8">
      <t>キョウカイ</t>
    </rPh>
    <phoneticPr fontId="69"/>
  </si>
  <si>
    <t>岩手県ホッケー協会</t>
    <rPh sb="0" eb="3">
      <t>イワテケン</t>
    </rPh>
    <rPh sb="7" eb="9">
      <t>キョウカイ</t>
    </rPh>
    <phoneticPr fontId="69"/>
  </si>
  <si>
    <t>岩手県アマチュアボクシング連盟</t>
    <rPh sb="0" eb="3">
      <t>イワテケン</t>
    </rPh>
    <rPh sb="13" eb="15">
      <t>レンメイ</t>
    </rPh>
    <phoneticPr fontId="69"/>
  </si>
  <si>
    <t>岩手県バレーボール協会</t>
    <rPh sb="0" eb="3">
      <t>イワテケン</t>
    </rPh>
    <rPh sb="9" eb="11">
      <t>キョウカイ</t>
    </rPh>
    <phoneticPr fontId="69"/>
  </si>
  <si>
    <t>岩手県体操協会</t>
    <rPh sb="0" eb="3">
      <t>イワテケン</t>
    </rPh>
    <rPh sb="3" eb="5">
      <t>タイソウ</t>
    </rPh>
    <rPh sb="5" eb="7">
      <t>キョウカイ</t>
    </rPh>
    <phoneticPr fontId="69"/>
  </si>
  <si>
    <t>岩手県体操協会（新体操）</t>
    <rPh sb="0" eb="3">
      <t>イワテケン</t>
    </rPh>
    <rPh sb="3" eb="5">
      <t>タイソウ</t>
    </rPh>
    <rPh sb="5" eb="7">
      <t>キョウカイ</t>
    </rPh>
    <rPh sb="8" eb="11">
      <t>シンタイソウ</t>
    </rPh>
    <phoneticPr fontId="69"/>
  </si>
  <si>
    <t>岩手県バスケットボール協会</t>
    <rPh sb="0" eb="3">
      <t>イワテケン</t>
    </rPh>
    <rPh sb="11" eb="13">
      <t>キョウカイ</t>
    </rPh>
    <phoneticPr fontId="69"/>
  </si>
  <si>
    <t>岩手県レスリング協会</t>
    <rPh sb="0" eb="3">
      <t>イワテケン</t>
    </rPh>
    <rPh sb="8" eb="10">
      <t>キョウカイ</t>
    </rPh>
    <phoneticPr fontId="69"/>
  </si>
  <si>
    <t>岩手県ヨット連盟</t>
    <rPh sb="0" eb="2">
      <t>イワテ</t>
    </rPh>
    <rPh sb="2" eb="3">
      <t>ケン</t>
    </rPh>
    <rPh sb="6" eb="8">
      <t>レンメイ</t>
    </rPh>
    <phoneticPr fontId="69"/>
  </si>
  <si>
    <t>岩手県ウェイトリフティング協会</t>
    <rPh sb="0" eb="3">
      <t>イワテケン</t>
    </rPh>
    <rPh sb="13" eb="15">
      <t>キョウカイ</t>
    </rPh>
    <phoneticPr fontId="69"/>
  </si>
  <si>
    <t>岩手県ハンドボール協会</t>
    <rPh sb="0" eb="3">
      <t>イワテケン</t>
    </rPh>
    <rPh sb="9" eb="11">
      <t>キョウカイ</t>
    </rPh>
    <phoneticPr fontId="69"/>
  </si>
  <si>
    <t>岩手県自転車競技連盟</t>
    <rPh sb="0" eb="3">
      <t>イワテケン</t>
    </rPh>
    <rPh sb="3" eb="6">
      <t>ジテンシャ</t>
    </rPh>
    <rPh sb="6" eb="8">
      <t>キョウギ</t>
    </rPh>
    <rPh sb="8" eb="10">
      <t>レンメイ</t>
    </rPh>
    <phoneticPr fontId="69"/>
  </si>
  <si>
    <t>岩手県ソフトテニス連盟</t>
    <rPh sb="0" eb="3">
      <t>イワテケン</t>
    </rPh>
    <rPh sb="9" eb="11">
      <t>レンメイ</t>
    </rPh>
    <phoneticPr fontId="69"/>
  </si>
  <si>
    <t>岩手県卓球協会</t>
    <rPh sb="0" eb="3">
      <t>イワテケン</t>
    </rPh>
    <rPh sb="3" eb="5">
      <t>タッキュウ</t>
    </rPh>
    <rPh sb="5" eb="7">
      <t>キョウカイ</t>
    </rPh>
    <phoneticPr fontId="69"/>
  </si>
  <si>
    <t>岩手県野球協会</t>
    <rPh sb="0" eb="3">
      <t>イワテケン</t>
    </rPh>
    <rPh sb="3" eb="5">
      <t>ヤキュウ</t>
    </rPh>
    <rPh sb="5" eb="7">
      <t>キョウカイ</t>
    </rPh>
    <phoneticPr fontId="69"/>
  </si>
  <si>
    <t>岩手県相撲連盟</t>
    <rPh sb="0" eb="3">
      <t>イワテケン</t>
    </rPh>
    <rPh sb="3" eb="5">
      <t>スモウ</t>
    </rPh>
    <rPh sb="5" eb="7">
      <t>レンメイ</t>
    </rPh>
    <phoneticPr fontId="69"/>
  </si>
  <si>
    <t>岩手県馬術連盟</t>
    <rPh sb="0" eb="3">
      <t>イワテケン</t>
    </rPh>
    <rPh sb="3" eb="5">
      <t>バジュツ</t>
    </rPh>
    <rPh sb="5" eb="7">
      <t>レンメイ</t>
    </rPh>
    <phoneticPr fontId="69"/>
  </si>
  <si>
    <t>岩手県フェンシング協会</t>
    <rPh sb="0" eb="3">
      <t>イワテケン</t>
    </rPh>
    <rPh sb="9" eb="11">
      <t>キョウカイ</t>
    </rPh>
    <phoneticPr fontId="69"/>
  </si>
  <si>
    <t>岩手県柔道連盟</t>
    <rPh sb="0" eb="3">
      <t>イワテケン</t>
    </rPh>
    <rPh sb="3" eb="5">
      <t>ジュウドウ</t>
    </rPh>
    <rPh sb="5" eb="7">
      <t>レンメイ</t>
    </rPh>
    <phoneticPr fontId="69"/>
  </si>
  <si>
    <t>岩手県ソフトボール協会</t>
    <rPh sb="0" eb="3">
      <t>イワテケン</t>
    </rPh>
    <rPh sb="9" eb="11">
      <t>キョウカイ</t>
    </rPh>
    <phoneticPr fontId="69"/>
  </si>
  <si>
    <t>岩手県バドミントン協会</t>
    <rPh sb="0" eb="3">
      <t>イワテケン</t>
    </rPh>
    <rPh sb="9" eb="11">
      <t>キョウカイ</t>
    </rPh>
    <phoneticPr fontId="69"/>
  </si>
  <si>
    <t>岩手県弓道連盟</t>
    <rPh sb="0" eb="3">
      <t>イワテケン</t>
    </rPh>
    <rPh sb="3" eb="5">
      <t>キュウドウ</t>
    </rPh>
    <rPh sb="5" eb="7">
      <t>レンメイ</t>
    </rPh>
    <phoneticPr fontId="69"/>
  </si>
  <si>
    <t>岩手県ライフル射撃協会</t>
    <rPh sb="0" eb="3">
      <t>イワテケン</t>
    </rPh>
    <rPh sb="7" eb="9">
      <t>シャゲキ</t>
    </rPh>
    <rPh sb="9" eb="11">
      <t>キョウカイ</t>
    </rPh>
    <phoneticPr fontId="69"/>
  </si>
  <si>
    <t>岩手県剣道連盟</t>
    <rPh sb="0" eb="3">
      <t>イワテケン</t>
    </rPh>
    <rPh sb="3" eb="5">
      <t>ケンドウ</t>
    </rPh>
    <rPh sb="5" eb="7">
      <t>レンメイ</t>
    </rPh>
    <phoneticPr fontId="69"/>
  </si>
  <si>
    <t>岩手県ラグビーフットボール協会</t>
    <rPh sb="0" eb="3">
      <t>イワテケン</t>
    </rPh>
    <rPh sb="13" eb="15">
      <t>キョウカイ</t>
    </rPh>
    <phoneticPr fontId="69"/>
  </si>
  <si>
    <t>岩手県山岳協会</t>
    <rPh sb="0" eb="3">
      <t>イワテケン</t>
    </rPh>
    <rPh sb="3" eb="5">
      <t>サンガク</t>
    </rPh>
    <rPh sb="5" eb="7">
      <t>キョウカイ</t>
    </rPh>
    <phoneticPr fontId="69"/>
  </si>
  <si>
    <t>岩手県カヌー協会</t>
    <rPh sb="0" eb="3">
      <t>イワテケン</t>
    </rPh>
    <rPh sb="6" eb="8">
      <t>キョウカイ</t>
    </rPh>
    <phoneticPr fontId="69"/>
  </si>
  <si>
    <t>岩手県アーチェリー協会</t>
    <rPh sb="0" eb="3">
      <t>イワテケン</t>
    </rPh>
    <rPh sb="9" eb="11">
      <t>キョウカイ</t>
    </rPh>
    <phoneticPr fontId="69"/>
  </si>
  <si>
    <t>岩手県空手道連盟</t>
    <rPh sb="0" eb="3">
      <t>イワテケン</t>
    </rPh>
    <rPh sb="3" eb="5">
      <t>カラテ</t>
    </rPh>
    <rPh sb="5" eb="6">
      <t>ドウ</t>
    </rPh>
    <rPh sb="6" eb="8">
      <t>レンメイ</t>
    </rPh>
    <phoneticPr fontId="69"/>
  </si>
  <si>
    <t>岩手県銃剣道連盟</t>
    <rPh sb="0" eb="3">
      <t>イワテケン</t>
    </rPh>
    <rPh sb="3" eb="6">
      <t>ジュウケンドウ</t>
    </rPh>
    <rPh sb="6" eb="8">
      <t>レンメイ</t>
    </rPh>
    <phoneticPr fontId="14"/>
  </si>
  <si>
    <t>岩手県クレー射撃協会</t>
    <rPh sb="0" eb="3">
      <t>イワテケン</t>
    </rPh>
    <rPh sb="6" eb="8">
      <t>シャゲキ</t>
    </rPh>
    <rPh sb="8" eb="10">
      <t>キョウカイ</t>
    </rPh>
    <phoneticPr fontId="69"/>
  </si>
  <si>
    <t>岩手県なぎなた連盟</t>
    <rPh sb="0" eb="3">
      <t>イワテケン</t>
    </rPh>
    <rPh sb="7" eb="9">
      <t>レンメイ</t>
    </rPh>
    <phoneticPr fontId="69"/>
  </si>
  <si>
    <t>岩手県ボウリング連盟</t>
    <rPh sb="0" eb="3">
      <t>イワテケン</t>
    </rPh>
    <rPh sb="8" eb="10">
      <t>レンメイ</t>
    </rPh>
    <phoneticPr fontId="69"/>
  </si>
  <si>
    <t>岩手県ゴルフ連盟</t>
    <rPh sb="0" eb="3">
      <t>イワテケン</t>
    </rPh>
    <rPh sb="6" eb="8">
      <t>レンメイ</t>
    </rPh>
    <phoneticPr fontId="69"/>
  </si>
  <si>
    <t>岩手県トライアスロン協会</t>
    <rPh sb="0" eb="3">
      <t>イワテケン</t>
    </rPh>
    <rPh sb="10" eb="12">
      <t>キョウカイ</t>
    </rPh>
    <phoneticPr fontId="69"/>
  </si>
  <si>
    <t>　　※下記、２か所へ送信願います</t>
    <rPh sb="3" eb="5">
      <t>カキ</t>
    </rPh>
    <phoneticPr fontId="3"/>
  </si>
  <si>
    <r>
      <t xml:space="preserve">　　 </t>
    </r>
    <r>
      <rPr>
        <b/>
        <u/>
        <sz val="10.5"/>
        <rFont val="ＭＳ ゴシック"/>
        <family val="3"/>
        <charset val="128"/>
      </rPr>
      <t>記載事項は、原文のまま報道関係提供資料となりますので、ご了承ください。</t>
    </r>
    <rPh sb="31" eb="33">
      <t>リョウショウ</t>
    </rPh>
    <phoneticPr fontId="3"/>
  </si>
  <si>
    <t>競技得点</t>
    <rPh sb="0" eb="2">
      <t>キョウギ</t>
    </rPh>
    <rPh sb="2" eb="4">
      <t>トクテン</t>
    </rPh>
    <phoneticPr fontId="3"/>
  </si>
  <si>
    <t>　（１）選手は十分に力を発揮できましたか。　（その具体的取組、できなかった場合は理由・原因）</t>
    <rPh sb="4" eb="6">
      <t>センシュ</t>
    </rPh>
    <rPh sb="7" eb="9">
      <t>ジュウブン</t>
    </rPh>
    <rPh sb="10" eb="11">
      <t>チカラ</t>
    </rPh>
    <rPh sb="12" eb="14">
      <t>ハッキ</t>
    </rPh>
    <phoneticPr fontId="14"/>
  </si>
  <si>
    <t>Ｂ12-1</t>
    <phoneticPr fontId="3"/>
  </si>
  <si>
    <t>Ｂ12-2</t>
    <phoneticPr fontId="3"/>
  </si>
  <si>
    <t>様式Ｎ10</t>
    <rPh sb="0" eb="1">
      <t>サマ</t>
    </rPh>
    <rPh sb="1" eb="2">
      <t>シキ</t>
    </rPh>
    <phoneticPr fontId="24"/>
  </si>
  <si>
    <t>様式Ｎ11</t>
    <rPh sb="0" eb="1">
      <t>サマ</t>
    </rPh>
    <rPh sb="1" eb="2">
      <t>シキ</t>
    </rPh>
    <phoneticPr fontId="24"/>
  </si>
  <si>
    <t>N10-1</t>
    <phoneticPr fontId="3"/>
  </si>
  <si>
    <t>N10-2</t>
  </si>
  <si>
    <t>様式Ｂ3</t>
    <rPh sb="0" eb="1">
      <t>サマ</t>
    </rPh>
    <rPh sb="1" eb="2">
      <t>シキ</t>
    </rPh>
    <phoneticPr fontId="24"/>
  </si>
  <si>
    <t>B3-1</t>
    <phoneticPr fontId="3"/>
  </si>
  <si>
    <t>B3-2</t>
  </si>
  <si>
    <t>参加申込日と同じ</t>
    <rPh sb="0" eb="2">
      <t>サンカ</t>
    </rPh>
    <rPh sb="2" eb="4">
      <t>モウシコミ</t>
    </rPh>
    <rPh sb="4" eb="5">
      <t>ビ</t>
    </rPh>
    <rPh sb="6" eb="7">
      <t>オナ</t>
    </rPh>
    <phoneticPr fontId="3"/>
  </si>
  <si>
    <t>参加負担金納入一覧表</t>
    <rPh sb="0" eb="2">
      <t>サンカ</t>
    </rPh>
    <rPh sb="2" eb="5">
      <t>フタンキン</t>
    </rPh>
    <rPh sb="5" eb="7">
      <t>ノウニュウ</t>
    </rPh>
    <rPh sb="7" eb="9">
      <t>イチラン</t>
    </rPh>
    <rPh sb="9" eb="10">
      <t>ヒョウ</t>
    </rPh>
    <phoneticPr fontId="3"/>
  </si>
  <si>
    <t>スポ振</t>
    <rPh sb="2" eb="3">
      <t>シン</t>
    </rPh>
    <phoneticPr fontId="3"/>
  </si>
  <si>
    <t>○</t>
  </si>
  <si>
    <t>終了後</t>
    <rPh sb="0" eb="3">
      <t>シュウリョウゴ</t>
    </rPh>
    <phoneticPr fontId="3"/>
  </si>
  <si>
    <t>終了後</t>
    <rPh sb="0" eb="2">
      <t>シュウリョウゴ</t>
    </rPh>
    <phoneticPr fontId="3"/>
  </si>
  <si>
    <t>共通、組合決定後</t>
    <rPh sb="0" eb="2">
      <t>キョウツウ</t>
    </rPh>
    <rPh sb="3" eb="5">
      <t>クミアワ</t>
    </rPh>
    <rPh sb="5" eb="7">
      <t>ケッテイ</t>
    </rPh>
    <rPh sb="7" eb="8">
      <t>ゴ</t>
    </rPh>
    <phoneticPr fontId="3"/>
  </si>
  <si>
    <t>合計の内、
県補助対象数</t>
    <rPh sb="0" eb="2">
      <t>ゴウケイ</t>
    </rPh>
    <rPh sb="3" eb="4">
      <t>ウチ</t>
    </rPh>
    <rPh sb="6" eb="7">
      <t>ケン</t>
    </rPh>
    <rPh sb="7" eb="9">
      <t>ホジョ</t>
    </rPh>
    <rPh sb="9" eb="11">
      <t>タイショウ</t>
    </rPh>
    <rPh sb="11" eb="12">
      <t>スウ</t>
    </rPh>
    <phoneticPr fontId="3"/>
  </si>
  <si>
    <t>※ユニフォーム等サイズ表と注文数</t>
    <rPh sb="7" eb="8">
      <t>トウ</t>
    </rPh>
    <rPh sb="11" eb="12">
      <t>ヒョウ</t>
    </rPh>
    <rPh sb="13" eb="16">
      <t>チュウモンスウ</t>
    </rPh>
    <phoneticPr fontId="14"/>
  </si>
  <si>
    <t>【Ｎ５　スポーツ振興課　宛】</t>
    <rPh sb="8" eb="11">
      <t>シンコウカ</t>
    </rPh>
    <rPh sb="12" eb="13">
      <t>ア</t>
    </rPh>
    <phoneticPr fontId="3"/>
  </si>
  <si>
    <t>記入例　　　
成年男子</t>
    <rPh sb="0" eb="2">
      <t>キニュウ</t>
    </rPh>
    <rPh sb="2" eb="3">
      <t>レイ</t>
    </rPh>
    <phoneticPr fontId="3"/>
  </si>
  <si>
    <t>090-＊＊＊＊-＊＊＊＊</t>
    <phoneticPr fontId="3"/>
  </si>
  <si>
    <t>　　　　　　　　　　　　　　　　　　　　　　　　　令和　　　年　　　月　　　日</t>
    <rPh sb="25" eb="27">
      <t>レイワ</t>
    </rPh>
    <phoneticPr fontId="14"/>
  </si>
  <si>
    <t>アドバイザリー
招聘事業に関すること
※実施競技のみ回答</t>
    <rPh sb="8" eb="10">
      <t>ショウヘイ</t>
    </rPh>
    <rPh sb="10" eb="12">
      <t>ジギョウ</t>
    </rPh>
    <rPh sb="13" eb="14">
      <t>カン</t>
    </rPh>
    <rPh sb="21" eb="23">
      <t>ジッシ</t>
    </rPh>
    <rPh sb="23" eb="25">
      <t>キョウギ</t>
    </rPh>
    <rPh sb="27" eb="29">
      <t>カイトウ</t>
    </rPh>
    <phoneticPr fontId="3"/>
  </si>
  <si>
    <t>　（１）大会に向けて、効果的な強化事業はできましたか。</t>
    <rPh sb="4" eb="6">
      <t>タイカイ</t>
    </rPh>
    <rPh sb="7" eb="8">
      <t>ム</t>
    </rPh>
    <rPh sb="11" eb="14">
      <t>コウカテキ</t>
    </rPh>
    <rPh sb="15" eb="17">
      <t>キョウカ</t>
    </rPh>
    <rPh sb="17" eb="19">
      <t>ジギョウ</t>
    </rPh>
    <phoneticPr fontId="14"/>
  </si>
  <si>
    <t>　○　大会に向けて、効果的な強化事業はできましたか。</t>
    <rPh sb="3" eb="5">
      <t>タイカイ</t>
    </rPh>
    <rPh sb="6" eb="7">
      <t>ム</t>
    </rPh>
    <rPh sb="10" eb="13">
      <t>コウカテキ</t>
    </rPh>
    <rPh sb="14" eb="16">
      <t>キョウカ</t>
    </rPh>
    <rPh sb="16" eb="18">
      <t>ジギョウ</t>
    </rPh>
    <phoneticPr fontId="14"/>
  </si>
  <si>
    <t>４　本県の戦力・状況について</t>
    <rPh sb="2" eb="4">
      <t>ホンケン</t>
    </rPh>
    <rPh sb="5" eb="7">
      <t>センリョク</t>
    </rPh>
    <rPh sb="8" eb="10">
      <t>ジョウキョウ</t>
    </rPh>
    <phoneticPr fontId="14"/>
  </si>
  <si>
    <t>５　その他（自由に記入してください）</t>
    <rPh sb="4" eb="5">
      <t>タ</t>
    </rPh>
    <rPh sb="6" eb="8">
      <t>ジユウ</t>
    </rPh>
    <rPh sb="9" eb="11">
      <t>キニュウ</t>
    </rPh>
    <phoneticPr fontId="14"/>
  </si>
  <si>
    <t>簡潔に記入願います　[競技得点獲得のための方策（強化事業等の内容）]。</t>
    <rPh sb="0" eb="2">
      <t>カンケツ</t>
    </rPh>
    <rPh sb="11" eb="13">
      <t>キョウギ</t>
    </rPh>
    <rPh sb="13" eb="15">
      <t>トクテン</t>
    </rPh>
    <rPh sb="15" eb="17">
      <t>カクトク</t>
    </rPh>
    <rPh sb="21" eb="23">
      <t>ホウサク</t>
    </rPh>
    <rPh sb="24" eb="26">
      <t>キョウカ</t>
    </rPh>
    <rPh sb="26" eb="28">
      <t>ジギョウ</t>
    </rPh>
    <rPh sb="30" eb="32">
      <t>ナイヨウ</t>
    </rPh>
    <phoneticPr fontId="3"/>
  </si>
  <si>
    <t>３　東北各県の戦力・状況について</t>
    <rPh sb="2" eb="4">
      <t>トウホク</t>
    </rPh>
    <rPh sb="4" eb="6">
      <t>カクケン</t>
    </rPh>
    <rPh sb="7" eb="9">
      <t>センリョク</t>
    </rPh>
    <rPh sb="10" eb="12">
      <t>ジョウキョウ</t>
    </rPh>
    <phoneticPr fontId="14"/>
  </si>
  <si>
    <t>具体的に記入願います　[根拠等]。</t>
    <rPh sb="0" eb="3">
      <t>グタイテキ</t>
    </rPh>
    <rPh sb="4" eb="7">
      <t>キニュウネガ</t>
    </rPh>
    <rPh sb="12" eb="14">
      <t>コンキョ</t>
    </rPh>
    <rPh sb="14" eb="15">
      <t>トウ</t>
    </rPh>
    <phoneticPr fontId="14"/>
  </si>
  <si>
    <t>６　その他（自由に記入してください）</t>
    <rPh sb="4" eb="5">
      <t>タ</t>
    </rPh>
    <rPh sb="6" eb="8">
      <t>ジユウ</t>
    </rPh>
    <rPh sb="9" eb="11">
      <t>キニュウ</t>
    </rPh>
    <phoneticPr fontId="14"/>
  </si>
  <si>
    <t>スポーツインテグリティ
に関すること</t>
    <rPh sb="13" eb="14">
      <t>カン</t>
    </rPh>
    <phoneticPr fontId="3"/>
  </si>
  <si>
    <t>選手強化に関すること
(全般）</t>
    <rPh sb="0" eb="2">
      <t>センシュ</t>
    </rPh>
    <rPh sb="2" eb="4">
      <t>キョウカ</t>
    </rPh>
    <rPh sb="5" eb="6">
      <t>カン</t>
    </rPh>
    <rPh sb="12" eb="14">
      <t>ゼンパン</t>
    </rPh>
    <phoneticPr fontId="14"/>
  </si>
  <si>
    <t>選手の発掘・育成に関すること
(ジュニア）</t>
    <rPh sb="0" eb="2">
      <t>センシュ</t>
    </rPh>
    <rPh sb="3" eb="5">
      <t>ハックツ</t>
    </rPh>
    <rPh sb="6" eb="8">
      <t>イクセイ</t>
    </rPh>
    <rPh sb="9" eb="10">
      <t>カン</t>
    </rPh>
    <phoneticPr fontId="14"/>
  </si>
  <si>
    <r>
      <t>　</t>
    </r>
    <r>
      <rPr>
        <sz val="12"/>
        <color indexed="8"/>
        <rFont val="ＭＳ Ｐゴシック"/>
        <family val="3"/>
        <charset val="128"/>
      </rPr>
      <t>○　今後、競技得点獲得のための方策として、実施予定の強化事業等を記載ください。</t>
    </r>
    <rPh sb="3" eb="5">
      <t>コンゴ</t>
    </rPh>
    <rPh sb="6" eb="8">
      <t>キョウギ</t>
    </rPh>
    <rPh sb="16" eb="18">
      <t>ホウサク</t>
    </rPh>
    <rPh sb="22" eb="24">
      <t>ジッシ</t>
    </rPh>
    <rPh sb="24" eb="26">
      <t>ヨテイ</t>
    </rPh>
    <rPh sb="27" eb="29">
      <t>キョウカ</t>
    </rPh>
    <rPh sb="29" eb="31">
      <t>ジギョウ</t>
    </rPh>
    <rPh sb="31" eb="32">
      <t>トウ</t>
    </rPh>
    <rPh sb="33" eb="35">
      <t>キサイ</t>
    </rPh>
    <phoneticPr fontId="3"/>
  </si>
  <si>
    <t>ｽｷｰ（ｱﾙﾍﾟﾝ）</t>
    <phoneticPr fontId="3"/>
  </si>
  <si>
    <t>ｽｷｰ（ｼﾞｬﾝﾌﾟ）</t>
    <phoneticPr fontId="3"/>
  </si>
  <si>
    <t>ｽｷｰ（ｸﾛｶﾝ）</t>
    <phoneticPr fontId="3"/>
  </si>
  <si>
    <t>ｽｹｰﾄ（ｽﾋﾟｰﾄﾞ・ｼｮｰﾄ）</t>
    <phoneticPr fontId="3"/>
  </si>
  <si>
    <t>ｽｹｰﾄ（ﾌｨｷﾞｭｱ）</t>
    <phoneticPr fontId="3"/>
  </si>
  <si>
    <t>ｱｲｽﾎｯｹｰ</t>
    <phoneticPr fontId="3"/>
  </si>
  <si>
    <t>＜送信先＞</t>
    <rPh sb="1" eb="3">
      <t>ソウシン</t>
    </rPh>
    <rPh sb="3" eb="4">
      <t>サキ</t>
    </rPh>
    <phoneticPr fontId="3"/>
  </si>
  <si>
    <t>選手の発掘・育成
に関すること
(ジュニア）</t>
    <rPh sb="0" eb="2">
      <t>センシュ</t>
    </rPh>
    <rPh sb="3" eb="5">
      <t>ハックツ</t>
    </rPh>
    <rPh sb="6" eb="8">
      <t>イクセイ</t>
    </rPh>
    <rPh sb="10" eb="11">
      <t>カン</t>
    </rPh>
    <phoneticPr fontId="14"/>
  </si>
  <si>
    <t>次期冬季オリンピック・パラリンピックに向けた取組に関すること
※該当競技のみ回答</t>
    <rPh sb="0" eb="2">
      <t>ジキ</t>
    </rPh>
    <rPh sb="2" eb="4">
      <t>トウキ</t>
    </rPh>
    <rPh sb="19" eb="20">
      <t>ム</t>
    </rPh>
    <rPh sb="22" eb="24">
      <t>トリクミ</t>
    </rPh>
    <rPh sb="25" eb="26">
      <t>カン</t>
    </rPh>
    <rPh sb="33" eb="35">
      <t>ガイトウ</t>
    </rPh>
    <rPh sb="35" eb="37">
      <t>キョウギ</t>
    </rPh>
    <rPh sb="39" eb="41">
      <t>カイトウ</t>
    </rPh>
    <phoneticPr fontId="3"/>
  </si>
  <si>
    <t>　　本県の順位　　１　東北１位　　２　東北２位　　３　東北３位　　４　東北４位　　５　東北５位　　６　東北６位</t>
    <rPh sb="2" eb="4">
      <t>ホンケン</t>
    </rPh>
    <rPh sb="5" eb="7">
      <t>ジュンイ</t>
    </rPh>
    <rPh sb="11" eb="13">
      <t>トウホク</t>
    </rPh>
    <rPh sb="14" eb="15">
      <t>イ</t>
    </rPh>
    <rPh sb="19" eb="21">
      <t>トウホク</t>
    </rPh>
    <rPh sb="22" eb="23">
      <t>イ</t>
    </rPh>
    <rPh sb="27" eb="29">
      <t>トウホク</t>
    </rPh>
    <rPh sb="30" eb="31">
      <t>イ</t>
    </rPh>
    <rPh sb="35" eb="37">
      <t>トウホク</t>
    </rPh>
    <rPh sb="38" eb="39">
      <t>イ</t>
    </rPh>
    <rPh sb="43" eb="45">
      <t>トウホク</t>
    </rPh>
    <rPh sb="46" eb="47">
      <t>イ</t>
    </rPh>
    <rPh sb="51" eb="53">
      <t>トウホク</t>
    </rPh>
    <rPh sb="54" eb="55">
      <t>イ</t>
    </rPh>
    <phoneticPr fontId="14"/>
  </si>
  <si>
    <t>（添書不要、この用紙のままＦＡＸまたはメールしてください　期限：参加申込と同じ</t>
    <rPh sb="32" eb="34">
      <t>サンカ</t>
    </rPh>
    <rPh sb="34" eb="36">
      <t>モウシコミ</t>
    </rPh>
    <rPh sb="37" eb="38">
      <t>オナ</t>
    </rPh>
    <phoneticPr fontId="3"/>
  </si>
  <si>
    <r>
      <t>　(1)</t>
    </r>
    <r>
      <rPr>
        <sz val="10.5"/>
        <color indexed="10"/>
        <rFont val="ＭＳ 明朝"/>
        <family val="1"/>
        <charset val="128"/>
      </rPr>
      <t>代金</t>
    </r>
    <r>
      <rPr>
        <sz val="10.5"/>
        <color indexed="8"/>
        <rFont val="ＭＳ 明朝"/>
        <family val="1"/>
        <charset val="128"/>
      </rPr>
      <t>は</t>
    </r>
    <r>
      <rPr>
        <sz val="10.5"/>
        <rFont val="ＭＳ 明朝"/>
        <family val="1"/>
        <charset val="128"/>
      </rPr>
      <t>大会後，２週間以内に</t>
    </r>
    <r>
      <rPr>
        <sz val="10.5"/>
        <color indexed="10"/>
        <rFont val="ＭＳ 明朝"/>
        <family val="1"/>
        <charset val="128"/>
      </rPr>
      <t>直接業者へ納入</t>
    </r>
    <r>
      <rPr>
        <sz val="10.5"/>
        <rFont val="ＭＳ 明朝"/>
        <family val="1"/>
        <charset val="128"/>
      </rPr>
      <t>してください。（請求書記載の口座）</t>
    </r>
    <rPh sb="4" eb="5">
      <t>ダイ</t>
    </rPh>
    <rPh sb="5" eb="6">
      <t>キン</t>
    </rPh>
    <phoneticPr fontId="3"/>
  </si>
  <si>
    <t>競技結果記録報告責任者一覧</t>
    <rPh sb="0" eb="2">
      <t>キョウギ</t>
    </rPh>
    <rPh sb="2" eb="4">
      <t>ケッカ</t>
    </rPh>
    <rPh sb="4" eb="6">
      <t>キロク</t>
    </rPh>
    <rPh sb="6" eb="8">
      <t>ホウコク</t>
    </rPh>
    <rPh sb="8" eb="11">
      <t>セキニンシャ</t>
    </rPh>
    <rPh sb="11" eb="13">
      <t>イチラン</t>
    </rPh>
    <phoneticPr fontId="3"/>
  </si>
  <si>
    <t>　上記のとおり、「国民スポーツ大会参加者傷害補償制度」に加入いたします。</t>
    <rPh sb="1" eb="3">
      <t>ジョウキ</t>
    </rPh>
    <rPh sb="9" eb="11">
      <t>コクミン</t>
    </rPh>
    <rPh sb="15" eb="17">
      <t>タイカイ</t>
    </rPh>
    <rPh sb="17" eb="20">
      <t>サンカシャ</t>
    </rPh>
    <rPh sb="20" eb="22">
      <t>ショウガイ</t>
    </rPh>
    <rPh sb="22" eb="24">
      <t>ホショウ</t>
    </rPh>
    <rPh sb="24" eb="26">
      <t>セイド</t>
    </rPh>
    <rPh sb="28" eb="30">
      <t>カニュウ</t>
    </rPh>
    <phoneticPr fontId="3"/>
  </si>
  <si>
    <t>国民スポーツ大会岩手県選手団冬季大会用ユニホームの購入について</t>
    <rPh sb="14" eb="16">
      <t>トウキ</t>
    </rPh>
    <rPh sb="16" eb="19">
      <t>タイカイヨウ</t>
    </rPh>
    <phoneticPr fontId="3"/>
  </si>
  <si>
    <t>国民スポーツ大会傷害補償制度参加者数報告書</t>
    <rPh sb="0" eb="2">
      <t>コクミン</t>
    </rPh>
    <rPh sb="6" eb="8">
      <t>タイカイ</t>
    </rPh>
    <rPh sb="8" eb="10">
      <t>ショウガイ</t>
    </rPh>
    <rPh sb="10" eb="12">
      <t>ホショウ</t>
    </rPh>
    <rPh sb="12" eb="14">
      <t>セイド</t>
    </rPh>
    <rPh sb="14" eb="16">
      <t>サンカ</t>
    </rPh>
    <rPh sb="16" eb="17">
      <t>シャ</t>
    </rPh>
    <rPh sb="17" eb="18">
      <t>スウ</t>
    </rPh>
    <rPh sb="18" eb="20">
      <t>ホウコク</t>
    </rPh>
    <rPh sb="20" eb="21">
      <t>ショ</t>
    </rPh>
    <phoneticPr fontId="3"/>
  </si>
  <si>
    <t>　上記のとおり、「国民スポーツ大会参加負担金」を納入いたします。</t>
    <rPh sb="1" eb="3">
      <t>ジョウキ</t>
    </rPh>
    <rPh sb="9" eb="11">
      <t>コクミン</t>
    </rPh>
    <rPh sb="15" eb="17">
      <t>タイカイ</t>
    </rPh>
    <rPh sb="17" eb="19">
      <t>サンカ</t>
    </rPh>
    <rPh sb="19" eb="22">
      <t>フタンキン</t>
    </rPh>
    <rPh sb="24" eb="26">
      <t>ノウニュウ</t>
    </rPh>
    <phoneticPr fontId="3"/>
  </si>
  <si>
    <t>※78回大会より、参加負担金が値上がりとなります。</t>
    <rPh sb="3" eb="4">
      <t>カイ</t>
    </rPh>
    <rPh sb="4" eb="6">
      <t>タイカイ</t>
    </rPh>
    <rPh sb="9" eb="14">
      <t>サンカフタンキン</t>
    </rPh>
    <rPh sb="15" eb="17">
      <t>ネア</t>
    </rPh>
    <phoneticPr fontId="3"/>
  </si>
  <si>
    <r>
      <t>２　価格　</t>
    </r>
    <r>
      <rPr>
        <sz val="10.5"/>
        <color indexed="10"/>
        <rFont val="ＭＳ 明朝"/>
        <family val="1"/>
        <charset val="128"/>
      </rPr>
      <t>（原材料高騰等によりR5年度から値上がり）</t>
    </r>
    <rPh sb="6" eb="9">
      <t>ゲンザイリョウ</t>
    </rPh>
    <rPh sb="9" eb="11">
      <t>コウトウ</t>
    </rPh>
    <rPh sb="11" eb="12">
      <t>トウ</t>
    </rPh>
    <rPh sb="17" eb="19">
      <t>ネンド</t>
    </rPh>
    <rPh sb="21" eb="23">
      <t>ネア</t>
    </rPh>
    <phoneticPr fontId="3"/>
  </si>
  <si>
    <r>
      <t>　(1)ユニホーム（ハーフコートタイプ）</t>
    </r>
    <r>
      <rPr>
        <sz val="10.5"/>
        <color indexed="10"/>
        <rFont val="ＭＳ 明朝"/>
        <family val="1"/>
        <charset val="128"/>
      </rPr>
      <t>31,000円（税込）</t>
    </r>
    <rPh sb="26" eb="27">
      <t>エン</t>
    </rPh>
    <rPh sb="28" eb="30">
      <t>ゼイコミ</t>
    </rPh>
    <phoneticPr fontId="3"/>
  </si>
  <si>
    <r>
      <t>　(2)帽子　</t>
    </r>
    <r>
      <rPr>
        <sz val="10.5"/>
        <color indexed="10"/>
        <rFont val="ＭＳ 明朝"/>
        <family val="1"/>
        <charset val="128"/>
      </rPr>
      <t>2,800円（税込）</t>
    </r>
    <rPh sb="12" eb="13">
      <t>エン</t>
    </rPh>
    <rPh sb="14" eb="16">
      <t>ゼイコミ</t>
    </rPh>
    <phoneticPr fontId="3"/>
  </si>
  <si>
    <r>
      <t>人×</t>
    </r>
    <r>
      <rPr>
        <sz val="10.5"/>
        <color indexed="10"/>
        <rFont val="ＭＳ 明朝"/>
        <family val="1"/>
        <charset val="128"/>
      </rPr>
      <t>4,000円</t>
    </r>
    <r>
      <rPr>
        <sz val="10.5"/>
        <rFont val="ＭＳ 明朝"/>
        <family val="1"/>
        <charset val="128"/>
      </rPr>
      <t>＝</t>
    </r>
    <rPh sb="0" eb="1">
      <t>ニン</t>
    </rPh>
    <rPh sb="7" eb="8">
      <t>エン</t>
    </rPh>
    <phoneticPr fontId="3"/>
  </si>
  <si>
    <r>
      <t>人×</t>
    </r>
    <r>
      <rPr>
        <sz val="10.5"/>
        <color indexed="10"/>
        <rFont val="ＭＳ 明朝"/>
        <family val="1"/>
        <charset val="128"/>
      </rPr>
      <t>8,000円</t>
    </r>
    <r>
      <rPr>
        <sz val="10.5"/>
        <rFont val="ＭＳ 明朝"/>
        <family val="1"/>
        <charset val="128"/>
      </rPr>
      <t>＝</t>
    </r>
    <rPh sb="0" eb="1">
      <t>ニン</t>
    </rPh>
    <rPh sb="7" eb="8">
      <t>エン</t>
    </rPh>
    <phoneticPr fontId="3"/>
  </si>
  <si>
    <t>国スポユニホーム購入希望調べ</t>
    <rPh sb="0" eb="1">
      <t>クニ</t>
    </rPh>
    <rPh sb="8" eb="10">
      <t>コウニュウ</t>
    </rPh>
    <rPh sb="10" eb="12">
      <t>キボウ</t>
    </rPh>
    <rPh sb="12" eb="13">
      <t>シラ</t>
    </rPh>
    <phoneticPr fontId="24"/>
  </si>
  <si>
    <t>国民スポーツ大会 本大会 成績予想</t>
    <phoneticPr fontId="24"/>
  </si>
  <si>
    <t>国民スポーツ大会本大会競技結果記録報告責任者一覧</t>
    <phoneticPr fontId="24"/>
  </si>
  <si>
    <t>国スポ傷害補償制度参加者数報告書(追加分)</t>
    <rPh sb="0" eb="1">
      <t>クニ</t>
    </rPh>
    <rPh sb="3" eb="5">
      <t>ショウガイ</t>
    </rPh>
    <rPh sb="9" eb="11">
      <t>サンカ</t>
    </rPh>
    <rPh sb="11" eb="12">
      <t>シャ</t>
    </rPh>
    <rPh sb="12" eb="13">
      <t>スウ</t>
    </rPh>
    <rPh sb="13" eb="15">
      <t>ホウコク</t>
    </rPh>
    <rPh sb="15" eb="16">
      <t>ショ</t>
    </rPh>
    <rPh sb="17" eb="19">
      <t>ツイカ</t>
    </rPh>
    <rPh sb="19" eb="20">
      <t>ブン</t>
    </rPh>
    <phoneticPr fontId="3"/>
  </si>
  <si>
    <t>国民スポーツ大会戦績・分析調査票</t>
    <rPh sb="0" eb="2">
      <t>コクミン</t>
    </rPh>
    <rPh sb="6" eb="8">
      <t>タイカイ</t>
    </rPh>
    <rPh sb="8" eb="10">
      <t>センセキ</t>
    </rPh>
    <rPh sb="11" eb="13">
      <t>ブンセキ</t>
    </rPh>
    <rPh sb="13" eb="16">
      <t>チョウサヒョウ</t>
    </rPh>
    <phoneticPr fontId="3"/>
  </si>
  <si>
    <t>派遣選手団調査票(国スポ関係追加）</t>
    <rPh sb="0" eb="2">
      <t>ハケン</t>
    </rPh>
    <rPh sb="2" eb="5">
      <t>センシュダン</t>
    </rPh>
    <rPh sb="5" eb="8">
      <t>チョウサヒョウ</t>
    </rPh>
    <rPh sb="9" eb="10">
      <t>クニ</t>
    </rPh>
    <rPh sb="12" eb="14">
      <t>カンケイ</t>
    </rPh>
    <rPh sb="14" eb="16">
      <t>ツイカ</t>
    </rPh>
    <phoneticPr fontId="24"/>
  </si>
  <si>
    <t>1/12・2/7</t>
    <phoneticPr fontId="3"/>
  </si>
  <si>
    <t>（但し、組み合わせ抽選以降になる場合は、事前に連絡すること）</t>
  </si>
  <si>
    <t>国民スポーツ大会参加負担金納入一覧表</t>
    <rPh sb="0" eb="2">
      <t>コクミン</t>
    </rPh>
    <rPh sb="6" eb="8">
      <t>タイカイ</t>
    </rPh>
    <rPh sb="8" eb="10">
      <t>サンカ</t>
    </rPh>
    <rPh sb="10" eb="13">
      <t>フタンキン</t>
    </rPh>
    <rPh sb="13" eb="15">
      <t>ノウニュウ</t>
    </rPh>
    <rPh sb="15" eb="17">
      <t>イチラン</t>
    </rPh>
    <rPh sb="17" eb="18">
      <t>ヒョウ</t>
    </rPh>
    <phoneticPr fontId="3"/>
  </si>
  <si>
    <t>この報告書に記載された個人情報は、国民スポーツ大会冬季大会の競技結果・組合せ等の照会にのみ使用されます</t>
    <rPh sb="2" eb="5">
      <t>ホウコクショ</t>
    </rPh>
    <rPh sb="6" eb="8">
      <t>キサイ</t>
    </rPh>
    <rPh sb="11" eb="13">
      <t>コジン</t>
    </rPh>
    <rPh sb="13" eb="15">
      <t>ジョウホウ</t>
    </rPh>
    <rPh sb="17" eb="19">
      <t>コクミン</t>
    </rPh>
    <rPh sb="23" eb="25">
      <t>タイカイ</t>
    </rPh>
    <rPh sb="25" eb="29">
      <t>トウキタイカイ</t>
    </rPh>
    <rPh sb="30" eb="32">
      <t>キョウギ</t>
    </rPh>
    <rPh sb="32" eb="34">
      <t>ケッカ</t>
    </rPh>
    <rPh sb="35" eb="37">
      <t>クミアワ</t>
    </rPh>
    <rPh sb="38" eb="39">
      <t>トウ</t>
    </rPh>
    <rPh sb="40" eb="42">
      <t>ショウカイ</t>
    </rPh>
    <rPh sb="45" eb="47">
      <t>シヨウ</t>
    </rPh>
    <phoneticPr fontId="3"/>
  </si>
  <si>
    <t>　(2)国スポユニホームについては、第71回国体（平成28年）「希望郷いわて国体」から同様の
　　ユニホームとなっております。</t>
    <rPh sb="18" eb="19">
      <t>ダイ</t>
    </rPh>
    <rPh sb="21" eb="22">
      <t>カイ</t>
    </rPh>
    <rPh sb="22" eb="24">
      <t>コクタイ</t>
    </rPh>
    <rPh sb="25" eb="27">
      <t>ヘイセイ</t>
    </rPh>
    <rPh sb="38" eb="40">
      <t>コクタイ</t>
    </rPh>
    <rPh sb="43" eb="45">
      <t>ドウヨウ</t>
    </rPh>
    <phoneticPr fontId="3"/>
  </si>
  <si>
    <t>東北総合スポーツ大会 国民スポーツ大会 報告関係様式集（冬季用）</t>
    <rPh sb="28" eb="30">
      <t>トウキ</t>
    </rPh>
    <rPh sb="30" eb="31">
      <t>ヨウ</t>
    </rPh>
    <phoneticPr fontId="3"/>
  </si>
  <si>
    <t>東北総合スポーツ大会</t>
    <rPh sb="0" eb="2">
      <t>トウホク</t>
    </rPh>
    <rPh sb="2" eb="4">
      <t>ソウゴウ</t>
    </rPh>
    <rPh sb="8" eb="10">
      <t>タイカイ</t>
    </rPh>
    <phoneticPr fontId="24"/>
  </si>
  <si>
    <t>国民スポーツ大会</t>
    <rPh sb="0" eb="2">
      <t>コクミン</t>
    </rPh>
    <rPh sb="6" eb="8">
      <t>タイカイ</t>
    </rPh>
    <phoneticPr fontId="3"/>
  </si>
  <si>
    <t>公益財団法人岩手県スポーツ協会</t>
    <phoneticPr fontId="3"/>
  </si>
  <si>
    <t>スポ振・スポ協</t>
    <rPh sb="2" eb="3">
      <t>シン</t>
    </rPh>
    <rPh sb="6" eb="7">
      <t>キョウ</t>
    </rPh>
    <phoneticPr fontId="3"/>
  </si>
  <si>
    <t>スポ協</t>
    <rPh sb="2" eb="3">
      <t>キョウ</t>
    </rPh>
    <phoneticPr fontId="3"/>
  </si>
  <si>
    <t>←　県スポーツ協会事務局共有アドレス</t>
    <rPh sb="2" eb="3">
      <t>ケン</t>
    </rPh>
    <rPh sb="7" eb="9">
      <t>キョウカイ</t>
    </rPh>
    <rPh sb="9" eb="12">
      <t>ジムキョク</t>
    </rPh>
    <rPh sb="12" eb="14">
      <t>キョウユウ</t>
    </rPh>
    <phoneticPr fontId="3"/>
  </si>
  <si>
    <t>東北総スポ傷害補償制度参加者数報告書</t>
    <rPh sb="0" eb="2">
      <t>トウホク</t>
    </rPh>
    <rPh sb="2" eb="3">
      <t>ソウ</t>
    </rPh>
    <rPh sb="5" eb="7">
      <t>ショウガイ</t>
    </rPh>
    <rPh sb="11" eb="13">
      <t>サンカ</t>
    </rPh>
    <rPh sb="13" eb="14">
      <t>シャ</t>
    </rPh>
    <rPh sb="14" eb="15">
      <t>スウ</t>
    </rPh>
    <rPh sb="15" eb="17">
      <t>ホウコク</t>
    </rPh>
    <rPh sb="17" eb="18">
      <t>ショ</t>
    </rPh>
    <phoneticPr fontId="24"/>
  </si>
  <si>
    <t>東北総スポ参加料納入一覧表</t>
    <rPh sb="0" eb="2">
      <t>トウホク</t>
    </rPh>
    <rPh sb="2" eb="3">
      <t>ソウ</t>
    </rPh>
    <rPh sb="5" eb="8">
      <t>サンカリョウ</t>
    </rPh>
    <rPh sb="8" eb="10">
      <t>ノウニュウ</t>
    </rPh>
    <rPh sb="10" eb="12">
      <t>イチラン</t>
    </rPh>
    <rPh sb="12" eb="13">
      <t>ヒョウ</t>
    </rPh>
    <phoneticPr fontId="3"/>
  </si>
  <si>
    <t>東北総スポ分析調査票（ブロック予選通過）</t>
    <rPh sb="0" eb="2">
      <t>トウホク</t>
    </rPh>
    <rPh sb="2" eb="3">
      <t>ソウ</t>
    </rPh>
    <rPh sb="5" eb="7">
      <t>ブンセキ</t>
    </rPh>
    <rPh sb="7" eb="9">
      <t>チョウサ</t>
    </rPh>
    <rPh sb="9" eb="10">
      <t>ヒョウ</t>
    </rPh>
    <rPh sb="15" eb="17">
      <t>ヨセン</t>
    </rPh>
    <rPh sb="17" eb="19">
      <t>ツウカ</t>
    </rPh>
    <phoneticPr fontId="3"/>
  </si>
  <si>
    <t>東北総スポ分析調査票（ブロック予選不通過）</t>
    <rPh sb="0" eb="2">
      <t>トウホク</t>
    </rPh>
    <rPh sb="2" eb="3">
      <t>ソウ</t>
    </rPh>
    <rPh sb="5" eb="7">
      <t>ブンセキ</t>
    </rPh>
    <rPh sb="7" eb="9">
      <t>チョウサ</t>
    </rPh>
    <rPh sb="9" eb="10">
      <t>ヒョウ</t>
    </rPh>
    <rPh sb="15" eb="17">
      <t>ヨセン</t>
    </rPh>
    <rPh sb="17" eb="18">
      <t>フ</t>
    </rPh>
    <rPh sb="18" eb="20">
      <t>ツウカ</t>
    </rPh>
    <phoneticPr fontId="3"/>
  </si>
  <si>
    <t>【様式ＢＮ１　スポ振・スポ協共通】データで提出のこと</t>
    <rPh sb="1" eb="3">
      <t>ヨウシキ</t>
    </rPh>
    <rPh sb="9" eb="10">
      <t>シン</t>
    </rPh>
    <rPh sb="13" eb="14">
      <t>キョウ</t>
    </rPh>
    <rPh sb="14" eb="16">
      <t>キョウツウ</t>
    </rPh>
    <rPh sb="21" eb="23">
      <t>テイシュツ</t>
    </rPh>
    <phoneticPr fontId="3"/>
  </si>
  <si>
    <t>岩手県スポーツ協会</t>
    <rPh sb="0" eb="3">
      <t>イワテケン</t>
    </rPh>
    <rPh sb="7" eb="9">
      <t>キョウカイ</t>
    </rPh>
    <phoneticPr fontId="3"/>
  </si>
  <si>
    <t>【様式Ｂ2-1　スポ振・スポ協共通】</t>
    <rPh sb="1" eb="3">
      <t>ヨウシキ</t>
    </rPh>
    <rPh sb="10" eb="11">
      <t>シン</t>
    </rPh>
    <rPh sb="14" eb="15">
      <t>キョウ</t>
    </rPh>
    <rPh sb="15" eb="17">
      <t>キョウツウ</t>
    </rPh>
    <phoneticPr fontId="3"/>
  </si>
  <si>
    <t>１　東北総合スポーツ大会（国スポ東北ブロック大会・東北選手権大会）</t>
    <rPh sb="13" eb="14">
      <t>コク</t>
    </rPh>
    <rPh sb="16" eb="18">
      <t>トウホク</t>
    </rPh>
    <rPh sb="22" eb="24">
      <t>タイカイ</t>
    </rPh>
    <rPh sb="25" eb="27">
      <t>トウホク</t>
    </rPh>
    <rPh sb="27" eb="30">
      <t>センシュケン</t>
    </rPh>
    <rPh sb="30" eb="32">
      <t>タイカイ</t>
    </rPh>
    <phoneticPr fontId="3"/>
  </si>
  <si>
    <t>　(1) 公益財団法人岩手県スポーツ協会業務課 宛（taikyo@iwate-sports.or.jp）</t>
    <rPh sb="5" eb="7">
      <t>コウエキ</t>
    </rPh>
    <rPh sb="7" eb="9">
      <t>ザイダン</t>
    </rPh>
    <rPh sb="9" eb="11">
      <t>ホウジン</t>
    </rPh>
    <phoneticPr fontId="3"/>
  </si>
  <si>
    <t>　　※送信期限：東北総スポ申込締切日に同じ（期限厳守！）</t>
    <rPh sb="3" eb="5">
      <t>ソウシン</t>
    </rPh>
    <rPh sb="5" eb="7">
      <t>キゲン</t>
    </rPh>
    <rPh sb="8" eb="10">
      <t>トウホク</t>
    </rPh>
    <rPh sb="10" eb="11">
      <t>ソウ</t>
    </rPh>
    <rPh sb="13" eb="15">
      <t>モウシコミ</t>
    </rPh>
    <rPh sb="15" eb="18">
      <t>シメキリビ</t>
    </rPh>
    <rPh sb="19" eb="20">
      <t>オナ</t>
    </rPh>
    <rPh sb="24" eb="26">
      <t>ゲンシュ</t>
    </rPh>
    <phoneticPr fontId="3"/>
  </si>
  <si>
    <t>国民スポーツ大会(東北総スポ)傷害補償制度参加者数報告書</t>
    <rPh sb="0" eb="2">
      <t>コクミン</t>
    </rPh>
    <rPh sb="6" eb="8">
      <t>タイカイ</t>
    </rPh>
    <rPh sb="9" eb="11">
      <t>トウホク</t>
    </rPh>
    <rPh sb="11" eb="12">
      <t>ソウ</t>
    </rPh>
    <rPh sb="15" eb="17">
      <t>ショウガイ</t>
    </rPh>
    <rPh sb="17" eb="19">
      <t>ホショウ</t>
    </rPh>
    <rPh sb="19" eb="21">
      <t>セイド</t>
    </rPh>
    <rPh sb="21" eb="23">
      <t>サンカ</t>
    </rPh>
    <rPh sb="23" eb="24">
      <t>シャ</t>
    </rPh>
    <rPh sb="24" eb="25">
      <t>スウ</t>
    </rPh>
    <rPh sb="25" eb="27">
      <t>ホウコク</t>
    </rPh>
    <rPh sb="27" eb="28">
      <t>ショ</t>
    </rPh>
    <phoneticPr fontId="3"/>
  </si>
  <si>
    <t>公益財団法人　岩手県スポーツ協会　会長　達増　拓也</t>
    <rPh sb="0" eb="2">
      <t>コウエキ</t>
    </rPh>
    <rPh sb="2" eb="4">
      <t>ザイダン</t>
    </rPh>
    <rPh sb="4" eb="6">
      <t>ホウジン</t>
    </rPh>
    <rPh sb="7" eb="10">
      <t>イワテケン</t>
    </rPh>
    <rPh sb="14" eb="16">
      <t>キョウカイ</t>
    </rPh>
    <rPh sb="17" eb="19">
      <t>カイチョウ</t>
    </rPh>
    <rPh sb="20" eb="22">
      <t>タッソ</t>
    </rPh>
    <rPh sb="23" eb="25">
      <t>タクヤ</t>
    </rPh>
    <phoneticPr fontId="3"/>
  </si>
  <si>
    <t>【様式Ｂ３-1　スポ協】</t>
    <rPh sb="1" eb="3">
      <t>ヨウシキ</t>
    </rPh>
    <rPh sb="10" eb="11">
      <t>キョウ</t>
    </rPh>
    <phoneticPr fontId="3"/>
  </si>
  <si>
    <t>【様式Ｂ３-2　スポ協】</t>
    <rPh sb="1" eb="3">
      <t>ヨウシキ</t>
    </rPh>
    <rPh sb="10" eb="11">
      <t>キョウ</t>
    </rPh>
    <phoneticPr fontId="3"/>
  </si>
  <si>
    <t>東北総合スポーツ大会参加料納入一覧表</t>
    <rPh sb="0" eb="2">
      <t>トウホク</t>
    </rPh>
    <rPh sb="2" eb="4">
      <t>ソウゴウ</t>
    </rPh>
    <rPh sb="8" eb="10">
      <t>タイカイ</t>
    </rPh>
    <rPh sb="10" eb="13">
      <t>サンカリョウ</t>
    </rPh>
    <rPh sb="13" eb="15">
      <t>ノウニュウ</t>
    </rPh>
    <rPh sb="15" eb="17">
      <t>イチラン</t>
    </rPh>
    <rPh sb="17" eb="18">
      <t>ヒョウ</t>
    </rPh>
    <phoneticPr fontId="3"/>
  </si>
  <si>
    <t>　上記のとおり、「東北総合スポーツ大会参加料」を納入いたします。</t>
    <rPh sb="1" eb="3">
      <t>ジョウキ</t>
    </rPh>
    <rPh sb="9" eb="11">
      <t>トウホク</t>
    </rPh>
    <rPh sb="11" eb="13">
      <t>ソウゴウ</t>
    </rPh>
    <rPh sb="17" eb="19">
      <t>タイカイ</t>
    </rPh>
    <rPh sb="19" eb="21">
      <t>サンカ</t>
    </rPh>
    <rPh sb="21" eb="22">
      <t>リョウ</t>
    </rPh>
    <rPh sb="24" eb="26">
      <t>ノウニュウ</t>
    </rPh>
    <phoneticPr fontId="3"/>
  </si>
  <si>
    <t>【様式Ｂ12-1　スポ振・スポ協共通】</t>
    <rPh sb="1" eb="3">
      <t>ヨウシキ</t>
    </rPh>
    <rPh sb="11" eb="12">
      <t>シン</t>
    </rPh>
    <rPh sb="15" eb="16">
      <t>キョウ</t>
    </rPh>
    <rPh sb="16" eb="18">
      <t>キョウツウ</t>
    </rPh>
    <phoneticPr fontId="3"/>
  </si>
  <si>
    <t>東北総スポの目標順位等</t>
    <rPh sb="0" eb="2">
      <t>トウホク</t>
    </rPh>
    <rPh sb="2" eb="3">
      <t>ソウ</t>
    </rPh>
    <rPh sb="6" eb="8">
      <t>モクヒョウ</t>
    </rPh>
    <rPh sb="8" eb="10">
      <t>ジュンイ</t>
    </rPh>
    <rPh sb="10" eb="11">
      <t>トウ</t>
    </rPh>
    <phoneticPr fontId="14"/>
  </si>
  <si>
    <t>　　※上記、２か所へ送信願います。（期限：東北総スポ終了後速やかに）</t>
    <rPh sb="3" eb="5">
      <t>ジョウキ</t>
    </rPh>
    <rPh sb="8" eb="9">
      <t>ショ</t>
    </rPh>
    <rPh sb="10" eb="12">
      <t>ソウシン</t>
    </rPh>
    <rPh sb="12" eb="13">
      <t>ネガ</t>
    </rPh>
    <phoneticPr fontId="3"/>
  </si>
  <si>
    <t>【様式Ｂ12-2　スポ振・スポ協共通】</t>
    <rPh sb="1" eb="3">
      <t>ヨウシキ</t>
    </rPh>
    <rPh sb="11" eb="12">
      <t>シン</t>
    </rPh>
    <rPh sb="15" eb="16">
      <t>キョウ</t>
    </rPh>
    <rPh sb="16" eb="18">
      <t>キョウツウ</t>
    </rPh>
    <phoneticPr fontId="3"/>
  </si>
  <si>
    <t>２　東北総スポの結果について</t>
    <rPh sb="2" eb="4">
      <t>トウホク</t>
    </rPh>
    <rPh sb="4" eb="5">
      <t>ソウ</t>
    </rPh>
    <rPh sb="8" eb="10">
      <t>ケッカ</t>
    </rPh>
    <phoneticPr fontId="14"/>
  </si>
  <si>
    <t>第52回ブロック大会</t>
    <rPh sb="0" eb="1">
      <t>ダイ</t>
    </rPh>
    <rPh sb="3" eb="4">
      <t>カイ</t>
    </rPh>
    <rPh sb="8" eb="10">
      <t>タイカイ</t>
    </rPh>
    <phoneticPr fontId="3"/>
  </si>
  <si>
    <t>　　※上記、２か所へ送信願います。（期限：東北総スポ終了後速やかに）</t>
    <rPh sb="3" eb="5">
      <t>ジョウキ</t>
    </rPh>
    <rPh sb="8" eb="9">
      <t>ショ</t>
    </rPh>
    <rPh sb="10" eb="12">
      <t>ソウシン</t>
    </rPh>
    <rPh sb="12" eb="13">
      <t>ネガ</t>
    </rPh>
    <rPh sb="21" eb="23">
      <t>トウホク</t>
    </rPh>
    <rPh sb="23" eb="24">
      <t>ソウ</t>
    </rPh>
    <rPh sb="26" eb="29">
      <t>シュウリョウゴ</t>
    </rPh>
    <phoneticPr fontId="3"/>
  </si>
  <si>
    <t>（公財）岩手県スポーツ協会業務課　宛（FAX019-648-1600）</t>
    <rPh sb="1" eb="2">
      <t>コウ</t>
    </rPh>
    <rPh sb="13" eb="15">
      <t>ギョウム</t>
    </rPh>
    <rPh sb="15" eb="16">
      <t>カ</t>
    </rPh>
    <phoneticPr fontId="3"/>
  </si>
  <si>
    <t>【様式Ｎ８－１　スポ振・スポ協共通】</t>
    <rPh sb="10" eb="11">
      <t>シン</t>
    </rPh>
    <rPh sb="14" eb="15">
      <t>キョウ</t>
    </rPh>
    <rPh sb="15" eb="17">
      <t>キョウツウ</t>
    </rPh>
    <phoneticPr fontId="3"/>
  </si>
  <si>
    <t>【様式Ｎ９　スポ協】</t>
    <rPh sb="1" eb="3">
      <t>ヨウシキ</t>
    </rPh>
    <rPh sb="8" eb="9">
      <t>キョウ</t>
    </rPh>
    <phoneticPr fontId="3"/>
  </si>
  <si>
    <t>（公財）岩手県スポーツ協会業務課　宛（FAX019-648-1600）</t>
    <rPh sb="1" eb="2">
      <t>コウ</t>
    </rPh>
    <rPh sb="2" eb="3">
      <t>ザイ</t>
    </rPh>
    <rPh sb="4" eb="7">
      <t>イワテケン</t>
    </rPh>
    <rPh sb="11" eb="13">
      <t>キョウカイ</t>
    </rPh>
    <rPh sb="13" eb="15">
      <t>ギョウム</t>
    </rPh>
    <rPh sb="15" eb="16">
      <t>カ</t>
    </rPh>
    <rPh sb="17" eb="18">
      <t>アテ</t>
    </rPh>
    <phoneticPr fontId="3"/>
  </si>
  <si>
    <t>【様式Ｎ10-1　スポ協】</t>
    <rPh sb="1" eb="3">
      <t>ヨウシキ</t>
    </rPh>
    <rPh sb="11" eb="12">
      <t>キョウ</t>
    </rPh>
    <phoneticPr fontId="3"/>
  </si>
  <si>
    <t>（東北総スポ予選なしの新規又は東北総スポ後エントリー変更等による追加加入）</t>
    <rPh sb="1" eb="3">
      <t>トウホク</t>
    </rPh>
    <rPh sb="3" eb="4">
      <t>ソウ</t>
    </rPh>
    <rPh sb="6" eb="8">
      <t>ヨセン</t>
    </rPh>
    <rPh sb="11" eb="13">
      <t>シンキ</t>
    </rPh>
    <rPh sb="13" eb="14">
      <t>マタ</t>
    </rPh>
    <rPh sb="15" eb="17">
      <t>トウホク</t>
    </rPh>
    <rPh sb="17" eb="18">
      <t>ソウ</t>
    </rPh>
    <rPh sb="20" eb="21">
      <t>ゴ</t>
    </rPh>
    <rPh sb="26" eb="28">
      <t>ヘンコウ</t>
    </rPh>
    <rPh sb="28" eb="29">
      <t>トウ</t>
    </rPh>
    <rPh sb="32" eb="33">
      <t>ツイ</t>
    </rPh>
    <rPh sb="33" eb="34">
      <t>クワエ</t>
    </rPh>
    <rPh sb="34" eb="36">
      <t>カニュウ</t>
    </rPh>
    <phoneticPr fontId="3"/>
  </si>
  <si>
    <t>【様式Ｎ10-2　スポ協】</t>
    <rPh sb="1" eb="3">
      <t>ヨウシキ</t>
    </rPh>
    <rPh sb="11" eb="12">
      <t>キョウ</t>
    </rPh>
    <phoneticPr fontId="3"/>
  </si>
  <si>
    <t>【様式Ｎ11-1　スポ振・スポ協共通】</t>
    <rPh sb="1" eb="3">
      <t>ヨウシキ</t>
    </rPh>
    <rPh sb="11" eb="12">
      <t>シン</t>
    </rPh>
    <rPh sb="15" eb="16">
      <t>キョウ</t>
    </rPh>
    <rPh sb="16" eb="18">
      <t>キョウツウ</t>
    </rPh>
    <phoneticPr fontId="3"/>
  </si>
  <si>
    <t>　　※上記、２か所へ送信願います。（期限：国スポ終了後速やかに）</t>
    <rPh sb="3" eb="5">
      <t>ジョウキ</t>
    </rPh>
    <rPh sb="8" eb="9">
      <t>ショ</t>
    </rPh>
    <rPh sb="10" eb="12">
      <t>ソウシン</t>
    </rPh>
    <rPh sb="12" eb="13">
      <t>ネガ</t>
    </rPh>
    <rPh sb="21" eb="22">
      <t>コク</t>
    </rPh>
    <rPh sb="24" eb="26">
      <t>シュウリョウ</t>
    </rPh>
    <phoneticPr fontId="3"/>
  </si>
  <si>
    <r>
      <t>第52回</t>
    </r>
    <r>
      <rPr>
        <b/>
        <u/>
        <sz val="16"/>
        <rFont val="ＭＳ ゴシック"/>
        <family val="3"/>
        <charset val="128"/>
      </rPr>
      <t>東北総合スポーツ大会</t>
    </r>
    <r>
      <rPr>
        <b/>
        <sz val="16"/>
        <rFont val="ＭＳ ゴシック"/>
        <family val="3"/>
        <charset val="128"/>
      </rPr>
      <t>派遣選手団調査票　兼　第80回</t>
    </r>
    <r>
      <rPr>
        <b/>
        <u/>
        <sz val="16"/>
        <rFont val="ＭＳ ゴシック"/>
        <family val="3"/>
        <charset val="128"/>
      </rPr>
      <t>国民スポーツ大会冬季大会</t>
    </r>
    <r>
      <rPr>
        <b/>
        <sz val="16"/>
        <rFont val="ＭＳ ゴシック"/>
        <family val="3"/>
        <charset val="128"/>
      </rPr>
      <t>派遣選手団調査票</t>
    </r>
    <rPh sb="0" eb="1">
      <t>ダイ</t>
    </rPh>
    <rPh sb="3" eb="4">
      <t>カイ</t>
    </rPh>
    <rPh sb="4" eb="6">
      <t>トウホク</t>
    </rPh>
    <rPh sb="6" eb="8">
      <t>ソウゴウ</t>
    </rPh>
    <rPh sb="12" eb="14">
      <t>タイカイ</t>
    </rPh>
    <rPh sb="14" eb="16">
      <t>ハケン</t>
    </rPh>
    <rPh sb="16" eb="19">
      <t>センシュダン</t>
    </rPh>
    <rPh sb="19" eb="22">
      <t>チョウサヒョウ</t>
    </rPh>
    <rPh sb="23" eb="24">
      <t>ケン</t>
    </rPh>
    <rPh sb="25" eb="26">
      <t>ダイ</t>
    </rPh>
    <rPh sb="28" eb="29">
      <t>カイ</t>
    </rPh>
    <rPh sb="29" eb="31">
      <t>コクミン</t>
    </rPh>
    <rPh sb="35" eb="37">
      <t>タイカイ</t>
    </rPh>
    <rPh sb="37" eb="39">
      <t>トウキ</t>
    </rPh>
    <rPh sb="39" eb="41">
      <t>タイカイ</t>
    </rPh>
    <rPh sb="41" eb="43">
      <t>ハケン</t>
    </rPh>
    <rPh sb="43" eb="46">
      <t>センシュダン</t>
    </rPh>
    <rPh sb="46" eb="48">
      <t>チョウサ</t>
    </rPh>
    <rPh sb="48" eb="49">
      <t>ヒョウ</t>
    </rPh>
    <phoneticPr fontId="3"/>
  </si>
  <si>
    <t>第52回東北総合スポーツ大会成績予想</t>
    <rPh sb="0" eb="1">
      <t>ダイ</t>
    </rPh>
    <rPh sb="3" eb="4">
      <t>カイ</t>
    </rPh>
    <rPh sb="4" eb="6">
      <t>トウホク</t>
    </rPh>
    <rPh sb="6" eb="8">
      <t>ソウゴウ</t>
    </rPh>
    <rPh sb="12" eb="14">
      <t>タイカイ</t>
    </rPh>
    <rPh sb="14" eb="16">
      <t>セイセキ</t>
    </rPh>
    <rPh sb="16" eb="18">
      <t>ヨソウ</t>
    </rPh>
    <phoneticPr fontId="3"/>
  </si>
  <si>
    <t>第52回東北総合スポーツ大会分析調査票(冬季競技)</t>
    <rPh sb="20" eb="22">
      <t>トウキ</t>
    </rPh>
    <rPh sb="22" eb="24">
      <t>キョウギ</t>
    </rPh>
    <phoneticPr fontId="3"/>
  </si>
  <si>
    <t>２　第52回東北総スポの結果について</t>
    <rPh sb="2" eb="3">
      <t>ダイ</t>
    </rPh>
    <rPh sb="5" eb="6">
      <t>カイ</t>
    </rPh>
    <rPh sb="6" eb="8">
      <t>トウホク</t>
    </rPh>
    <rPh sb="8" eb="9">
      <t>ソウ</t>
    </rPh>
    <rPh sb="12" eb="14">
      <t>ケッカ</t>
    </rPh>
    <phoneticPr fontId="14"/>
  </si>
  <si>
    <r>
      <t>１　第52回東北総スポに向けた取組について（51</t>
    </r>
    <r>
      <rPr>
        <b/>
        <sz val="12"/>
        <color indexed="8"/>
        <rFont val="ＭＳ Ｐゴシック"/>
        <family val="3"/>
        <charset val="128"/>
      </rPr>
      <t>回東北総スポ以降）</t>
    </r>
    <rPh sb="2" eb="3">
      <t>ダイ</t>
    </rPh>
    <rPh sb="5" eb="6">
      <t>カイ</t>
    </rPh>
    <rPh sb="6" eb="8">
      <t>トウホク</t>
    </rPh>
    <rPh sb="8" eb="9">
      <t>ソウ</t>
    </rPh>
    <rPh sb="12" eb="13">
      <t>ム</t>
    </rPh>
    <rPh sb="15" eb="16">
      <t>ト</t>
    </rPh>
    <rPh sb="16" eb="17">
      <t>ク</t>
    </rPh>
    <rPh sb="24" eb="25">
      <t>カイ</t>
    </rPh>
    <rPh sb="25" eb="27">
      <t>トウホク</t>
    </rPh>
    <rPh sb="27" eb="28">
      <t>ソウ</t>
    </rPh>
    <rPh sb="30" eb="32">
      <t>イコウ</t>
    </rPh>
    <phoneticPr fontId="14"/>
  </si>
  <si>
    <t>３　第80回国民スポーツ大会に向けて</t>
    <rPh sb="2" eb="3">
      <t>ダイ</t>
    </rPh>
    <rPh sb="5" eb="6">
      <t>カイ</t>
    </rPh>
    <rPh sb="6" eb="8">
      <t>コクミン</t>
    </rPh>
    <rPh sb="12" eb="14">
      <t>タイカイ</t>
    </rPh>
    <rPh sb="15" eb="16">
      <t>ム</t>
    </rPh>
    <phoneticPr fontId="14"/>
  </si>
  <si>
    <r>
      <t>１　東北総スポに向けた取組について（51</t>
    </r>
    <r>
      <rPr>
        <b/>
        <sz val="12"/>
        <color indexed="8"/>
        <rFont val="ＭＳ Ｐゴシック"/>
        <family val="3"/>
        <charset val="128"/>
      </rPr>
      <t>回東北総スポ以降）</t>
    </r>
    <rPh sb="2" eb="4">
      <t>トウホク</t>
    </rPh>
    <rPh sb="4" eb="5">
      <t>ソウ</t>
    </rPh>
    <rPh sb="8" eb="9">
      <t>ム</t>
    </rPh>
    <rPh sb="11" eb="12">
      <t>ト</t>
    </rPh>
    <rPh sb="12" eb="13">
      <t>ク</t>
    </rPh>
    <rPh sb="20" eb="21">
      <t>カイ</t>
    </rPh>
    <rPh sb="21" eb="23">
      <t>トウホク</t>
    </rPh>
    <rPh sb="23" eb="24">
      <t>ソウ</t>
    </rPh>
    <rPh sb="26" eb="28">
      <t>イコウ</t>
    </rPh>
    <phoneticPr fontId="14"/>
  </si>
  <si>
    <t>５　「第81回国スポ」に向けての今後の強化について</t>
    <rPh sb="3" eb="4">
      <t>ダイ</t>
    </rPh>
    <rPh sb="6" eb="7">
      <t>カイ</t>
    </rPh>
    <rPh sb="7" eb="8">
      <t>クニ</t>
    </rPh>
    <rPh sb="12" eb="13">
      <t>ム</t>
    </rPh>
    <rPh sb="16" eb="18">
      <t>コンゴ</t>
    </rPh>
    <rPh sb="19" eb="21">
      <t>キョウカ</t>
    </rPh>
    <phoneticPr fontId="14"/>
  </si>
  <si>
    <t>第81回目標</t>
    <rPh sb="0" eb="1">
      <t>ダイ</t>
    </rPh>
    <rPh sb="3" eb="4">
      <t>カイ</t>
    </rPh>
    <rPh sb="4" eb="6">
      <t>モクヒョウ</t>
    </rPh>
    <phoneticPr fontId="14"/>
  </si>
  <si>
    <t>第53回ブロック大会</t>
    <rPh sb="0" eb="1">
      <t>ダイ</t>
    </rPh>
    <rPh sb="3" eb="4">
      <t>カイ</t>
    </rPh>
    <rPh sb="8" eb="10">
      <t>タイカイ</t>
    </rPh>
    <phoneticPr fontId="3"/>
  </si>
  <si>
    <t>　（２） 第52回東北総スポを終えての成果と課題を踏まえて</t>
    <rPh sb="5" eb="6">
      <t>ダイ</t>
    </rPh>
    <rPh sb="8" eb="9">
      <t>カイ</t>
    </rPh>
    <rPh sb="9" eb="11">
      <t>トウホク</t>
    </rPh>
    <rPh sb="11" eb="12">
      <t>ソウ</t>
    </rPh>
    <rPh sb="15" eb="16">
      <t>オ</t>
    </rPh>
    <rPh sb="19" eb="21">
      <t>セイカ</t>
    </rPh>
    <rPh sb="22" eb="24">
      <t>カダイ</t>
    </rPh>
    <rPh sb="25" eb="26">
      <t>フ</t>
    </rPh>
    <phoneticPr fontId="14"/>
  </si>
  <si>
    <t>　第80回国民スポーツ大会冬季大会に係わる、岩手県から支給される旅費受領に関する権限及び返納の事務手続きに関する一切の権限</t>
    <rPh sb="1" eb="2">
      <t>ダイ</t>
    </rPh>
    <rPh sb="4" eb="5">
      <t>カイ</t>
    </rPh>
    <rPh sb="5" eb="7">
      <t>コクミン</t>
    </rPh>
    <rPh sb="11" eb="13">
      <t>タイカイ</t>
    </rPh>
    <rPh sb="13" eb="15">
      <t>トウキ</t>
    </rPh>
    <rPh sb="15" eb="17">
      <t>タイカイ</t>
    </rPh>
    <rPh sb="53" eb="54">
      <t>カン</t>
    </rPh>
    <rPh sb="56" eb="58">
      <t>イッサイ</t>
    </rPh>
    <rPh sb="59" eb="61">
      <t>ケンゲン</t>
    </rPh>
    <phoneticPr fontId="14"/>
  </si>
  <si>
    <t>【様式Ｎ７　スポ協】</t>
    <rPh sb="1" eb="3">
      <t>ヨウシキ</t>
    </rPh>
    <rPh sb="8" eb="9">
      <t>キョウ</t>
    </rPh>
    <phoneticPr fontId="3"/>
  </si>
  <si>
    <t>第80回国民スポーツ大会冬季大会</t>
    <rPh sb="0" eb="1">
      <t>ダイ</t>
    </rPh>
    <rPh sb="3" eb="4">
      <t>カイ</t>
    </rPh>
    <rPh sb="4" eb="6">
      <t>コクミン</t>
    </rPh>
    <rPh sb="10" eb="12">
      <t>タイカイ</t>
    </rPh>
    <rPh sb="12" eb="14">
      <t>トウキ</t>
    </rPh>
    <rPh sb="14" eb="16">
      <t>タイカイ</t>
    </rPh>
    <phoneticPr fontId="14"/>
  </si>
  <si>
    <t>　(1)別紙「第80回国民スポーツ大会冬季大会国体ユニホーム購入希望者名簿」に必要事項を記入の
　　うえ、岩手県スポーツ協会事務局まで、メールまたはＦＡＸで申し込んで下さい。</t>
    <rPh sb="7" eb="8">
      <t>ダイ</t>
    </rPh>
    <rPh sb="10" eb="11">
      <t>カイ</t>
    </rPh>
    <rPh sb="11" eb="13">
      <t>コクミン</t>
    </rPh>
    <rPh sb="19" eb="21">
      <t>トウキ</t>
    </rPh>
    <rPh sb="21" eb="23">
      <t>タイカイ</t>
    </rPh>
    <rPh sb="23" eb="25">
      <t>コクタイ</t>
    </rPh>
    <rPh sb="44" eb="46">
      <t>キニュウ</t>
    </rPh>
    <rPh sb="83" eb="84">
      <t>クダ</t>
    </rPh>
    <phoneticPr fontId="3"/>
  </si>
  <si>
    <t>　(2)締切日　参加申込書の県スポ協締切日と同日とします。</t>
    <rPh sb="22" eb="24">
      <t>ドウジツ</t>
    </rPh>
    <phoneticPr fontId="3"/>
  </si>
  <si>
    <t>第80回国民スポーツ大会冬季大会成績予想</t>
    <rPh sb="0" eb="1">
      <t>ダイ</t>
    </rPh>
    <rPh sb="3" eb="4">
      <t>カイ</t>
    </rPh>
    <rPh sb="4" eb="6">
      <t>コクミン</t>
    </rPh>
    <rPh sb="12" eb="14">
      <t>トウキ</t>
    </rPh>
    <rPh sb="14" eb="16">
      <t>タイカイ</t>
    </rPh>
    <phoneticPr fontId="3"/>
  </si>
  <si>
    <t xml:space="preserve">                スキー競技会　　　　　　　　　　1月23日（金）</t>
    <rPh sb="19" eb="22">
      <t>キョウギカイ</t>
    </rPh>
    <rPh sb="33" eb="34">
      <t>ガツ</t>
    </rPh>
    <rPh sb="36" eb="37">
      <t>ニチ</t>
    </rPh>
    <rPh sb="37" eb="40">
      <t>キン</t>
    </rPh>
    <phoneticPr fontId="3"/>
  </si>
  <si>
    <t>　　※送信期限：スケート・アイスホッケー競技会　1月 6日（火）</t>
    <rPh sb="3" eb="5">
      <t>ソウシン</t>
    </rPh>
    <rPh sb="5" eb="7">
      <t>キゲン</t>
    </rPh>
    <rPh sb="20" eb="23">
      <t>キョウギカイ</t>
    </rPh>
    <rPh sb="25" eb="26">
      <t>ガツ</t>
    </rPh>
    <rPh sb="28" eb="29">
      <t>ニチ</t>
    </rPh>
    <rPh sb="30" eb="31">
      <t>カ</t>
    </rPh>
    <phoneticPr fontId="3"/>
  </si>
  <si>
    <t>第80回国民スポーツ大会冬季大会</t>
    <rPh sb="0" eb="1">
      <t>ダイ</t>
    </rPh>
    <rPh sb="3" eb="4">
      <t>カイ</t>
    </rPh>
    <rPh sb="4" eb="6">
      <t>コクミン</t>
    </rPh>
    <rPh sb="10" eb="12">
      <t>タイカイ</t>
    </rPh>
    <rPh sb="12" eb="14">
      <t>トウキ</t>
    </rPh>
    <rPh sb="14" eb="16">
      <t>タイカイ</t>
    </rPh>
    <phoneticPr fontId="3"/>
  </si>
  <si>
    <t>第80回国民スポーツ大会分析調査票(冬季競技)</t>
    <rPh sb="0" eb="1">
      <t>ダイ</t>
    </rPh>
    <rPh sb="3" eb="4">
      <t>カイ</t>
    </rPh>
    <rPh sb="4" eb="6">
      <t>コクミン</t>
    </rPh>
    <rPh sb="18" eb="20">
      <t>トウキ</t>
    </rPh>
    <rPh sb="20" eb="22">
      <t>キョウギ</t>
    </rPh>
    <phoneticPr fontId="3"/>
  </si>
  <si>
    <r>
      <t>１　「第80回国民スポーツ大会</t>
    </r>
    <r>
      <rPr>
        <b/>
        <sz val="12"/>
        <color indexed="8"/>
        <rFont val="ＭＳ Ｐゴシック"/>
        <family val="3"/>
        <charset val="128"/>
      </rPr>
      <t>」に向けての取組について</t>
    </r>
    <rPh sb="3" eb="4">
      <t>ダイ</t>
    </rPh>
    <rPh sb="6" eb="7">
      <t>カイ</t>
    </rPh>
    <rPh sb="7" eb="9">
      <t>コクミン</t>
    </rPh>
    <rPh sb="13" eb="15">
      <t>タイカイ</t>
    </rPh>
    <rPh sb="17" eb="18">
      <t>ム</t>
    </rPh>
    <rPh sb="21" eb="22">
      <t>ト</t>
    </rPh>
    <rPh sb="22" eb="23">
      <t>ク</t>
    </rPh>
    <phoneticPr fontId="14"/>
  </si>
  <si>
    <t>２　「80国スポ」の結果について</t>
    <rPh sb="5" eb="6">
      <t>クニ</t>
    </rPh>
    <rPh sb="10" eb="12">
      <t>ケッカ</t>
    </rPh>
    <phoneticPr fontId="14"/>
  </si>
  <si>
    <t>３　「第81回国スポ」に向けての今後の強化について</t>
    <rPh sb="3" eb="4">
      <t>ダイ</t>
    </rPh>
    <rPh sb="6" eb="7">
      <t>カイ</t>
    </rPh>
    <rPh sb="7" eb="8">
      <t>クニ</t>
    </rPh>
    <rPh sb="12" eb="13">
      <t>ム</t>
    </rPh>
    <rPh sb="16" eb="18">
      <t>コンゴ</t>
    </rPh>
    <rPh sb="19" eb="21">
      <t>キョウカ</t>
    </rPh>
    <phoneticPr fontId="14"/>
  </si>
  <si>
    <t>　（２） 80国スポを終えての成果と課題を踏まえて</t>
    <rPh sb="7" eb="8">
      <t>クニ</t>
    </rPh>
    <rPh sb="11" eb="12">
      <t>オ</t>
    </rPh>
    <rPh sb="15" eb="17">
      <t>セイカ</t>
    </rPh>
    <rPh sb="18" eb="20">
      <t>カダイ</t>
    </rPh>
    <rPh sb="21" eb="22">
      <t>フ</t>
    </rPh>
    <phoneticPr fontId="14"/>
  </si>
  <si>
    <r>
      <t>　(3</t>
    </r>
    <r>
      <rPr>
        <sz val="10.5"/>
        <rFont val="ＭＳ 明朝"/>
        <family val="1"/>
        <charset val="128"/>
      </rPr>
      <t>)</t>
    </r>
    <r>
      <rPr>
        <b/>
        <sz val="10.5"/>
        <color indexed="10"/>
        <rFont val="ＭＳ 明朝"/>
        <family val="1"/>
        <charset val="128"/>
      </rPr>
      <t>ユニホーム+帽子　33,800円（税込）　(県補助10,500円　</t>
    </r>
    <r>
      <rPr>
        <b/>
        <sz val="10.5"/>
        <color indexed="10"/>
        <rFont val="ＭＳ ゴシック"/>
        <family val="3"/>
        <charset val="128"/>
      </rPr>
      <t>個人負担23</t>
    </r>
    <r>
      <rPr>
        <b/>
        <sz val="10.5"/>
        <color indexed="10"/>
        <rFont val="ＭＳ 明朝"/>
        <family val="1"/>
        <charset val="128"/>
      </rPr>
      <t>,300</t>
    </r>
    <r>
      <rPr>
        <b/>
        <sz val="10.5"/>
        <color indexed="10"/>
        <rFont val="ＭＳ ゴシック"/>
        <family val="3"/>
        <charset val="128"/>
      </rPr>
      <t>円</t>
    </r>
    <r>
      <rPr>
        <b/>
        <sz val="10.5"/>
        <color indexed="10"/>
        <rFont val="ＭＳ 明朝"/>
        <family val="1"/>
        <charset val="128"/>
      </rPr>
      <t>)</t>
    </r>
    <rPh sb="19" eb="20">
      <t>エン</t>
    </rPh>
    <rPh sb="21" eb="23">
      <t>ゼイコミ</t>
    </rPh>
    <rPh sb="26" eb="27">
      <t>ケン</t>
    </rPh>
    <rPh sb="27" eb="29">
      <t>ホジョ</t>
    </rPh>
    <rPh sb="35" eb="36">
      <t>エン</t>
    </rPh>
    <rPh sb="37" eb="39">
      <t>コジン</t>
    </rPh>
    <phoneticPr fontId="3"/>
  </si>
  <si>
    <t>国スポユニホーム購入希望者名簿</t>
    <rPh sb="0" eb="1">
      <t>コク</t>
    </rPh>
    <rPh sb="8" eb="10">
      <t>コウニュウ</t>
    </rPh>
    <rPh sb="10" eb="12">
      <t>キボウ</t>
    </rPh>
    <rPh sb="12" eb="13">
      <t>シャ</t>
    </rPh>
    <rPh sb="13" eb="15">
      <t>メイボ</t>
    </rPh>
    <phoneticPr fontId="14"/>
  </si>
  <si>
    <t>　国スポ選手・監督は、ユニホーム・帽子合わせて購入の場合、県から10,500円の補助があります。</t>
    <rPh sb="1" eb="2">
      <t>クニ</t>
    </rPh>
    <rPh sb="4" eb="6">
      <t>センシュ</t>
    </rPh>
    <rPh sb="7" eb="9">
      <t>カントク</t>
    </rPh>
    <rPh sb="17" eb="19">
      <t>ボウシ</t>
    </rPh>
    <rPh sb="19" eb="20">
      <t>ア</t>
    </rPh>
    <rPh sb="23" eb="25">
      <t>コウニュウ</t>
    </rPh>
    <rPh sb="26" eb="28">
      <t>バアイ</t>
    </rPh>
    <rPh sb="29" eb="30">
      <t>ケン</t>
    </rPh>
    <rPh sb="38" eb="39">
      <t>エン</t>
    </rPh>
    <rPh sb="40" eb="42">
      <t>ホジョ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</si>
</sst>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m/d;@"/>
  </numFmts>
  <fonts count="122" x14ac:knownFonts="1">
    <font>
      <sz val="10.5"/>
      <name val="ＭＳ 明朝"/>
      <family val="1"/>
      <charset val="128"/>
    </font>
    <font>
      <sz val="10.5"/>
      <name val="ＭＳ 明朝"/>
      <family val="1"/>
      <charset val="128"/>
    </font>
    <font>
      <sz val="10.5"/>
      <name val="ＭＳ 明朝"/>
      <family val="1"/>
      <charset val="128"/>
    </font>
    <font>
      <sz val="6"/>
      <name val="ＭＳ 明朝"/>
      <family val="1"/>
      <charset val="128"/>
    </font>
    <font>
      <sz val="10"/>
      <name val="ＭＳ 明朝"/>
      <family val="1"/>
      <charset val="128"/>
    </font>
    <font>
      <sz val="14"/>
      <name val="ＭＳ 明朝"/>
      <family val="1"/>
      <charset val="128"/>
    </font>
    <font>
      <sz val="12"/>
      <name val="ＭＳ 明朝"/>
      <family val="1"/>
      <charset val="128"/>
    </font>
    <font>
      <sz val="9"/>
      <name val="ＭＳ 明朝"/>
      <family val="1"/>
      <charset val="128"/>
    </font>
    <font>
      <sz val="14"/>
      <name val="ＭＳ ゴシック"/>
      <family val="3"/>
      <charset val="128"/>
    </font>
    <font>
      <sz val="10.5"/>
      <name val="ＭＳ ゴシック"/>
      <family val="3"/>
      <charset val="128"/>
    </font>
    <font>
      <sz val="12"/>
      <name val="ＭＳ ゴシック"/>
      <family val="3"/>
      <charset val="128"/>
    </font>
    <font>
      <sz val="10.5"/>
      <name val="ＭＳ 明朝"/>
      <family val="1"/>
      <charset val="128"/>
    </font>
    <font>
      <sz val="16"/>
      <name val="ＭＳ 明朝"/>
      <family val="1"/>
      <charset val="128"/>
    </font>
    <font>
      <sz val="10"/>
      <name val="ＭＳ ゴシック"/>
      <family val="3"/>
      <charset val="128"/>
    </font>
    <font>
      <sz val="6"/>
      <name val="ＭＳ Ｐゴシック"/>
      <family val="3"/>
      <charset val="128"/>
    </font>
    <font>
      <sz val="7"/>
      <name val="ＭＳ ゴシック"/>
      <family val="3"/>
      <charset val="128"/>
    </font>
    <font>
      <sz val="10.5"/>
      <name val="ＭＳ 明朝"/>
      <family val="1"/>
      <charset val="128"/>
    </font>
    <font>
      <b/>
      <sz val="14"/>
      <name val="ＭＳ 明朝"/>
      <family val="1"/>
      <charset val="128"/>
    </font>
    <font>
      <b/>
      <sz val="10"/>
      <name val="ＭＳ 明朝"/>
      <family val="1"/>
      <charset val="128"/>
    </font>
    <font>
      <sz val="22"/>
      <name val="ＭＳ ゴシック"/>
      <family val="3"/>
      <charset val="128"/>
    </font>
    <font>
      <sz val="11"/>
      <name val="ＭＳ ゴシック"/>
      <family val="3"/>
      <charset val="128"/>
    </font>
    <font>
      <b/>
      <sz val="14"/>
      <name val="ＭＳ ゴシック"/>
      <family val="3"/>
      <charset val="128"/>
    </font>
    <font>
      <sz val="11"/>
      <name val="ＭＳ 明朝"/>
      <family val="1"/>
      <charset val="128"/>
    </font>
    <font>
      <u/>
      <sz val="12"/>
      <name val="ＭＳ 明朝"/>
      <family val="1"/>
      <charset val="128"/>
    </font>
    <font>
      <sz val="6"/>
      <name val="ＭＳ ゴシック"/>
      <family val="3"/>
      <charset val="128"/>
    </font>
    <font>
      <u/>
      <sz val="11"/>
      <color indexed="12"/>
      <name val="ＭＳ ゴシック"/>
      <family val="3"/>
      <charset val="128"/>
    </font>
    <font>
      <sz val="10.5"/>
      <name val="HG丸ｺﾞｼｯｸM-PRO"/>
      <family val="3"/>
      <charset val="128"/>
    </font>
    <font>
      <sz val="14"/>
      <name val="HG丸ｺﾞｼｯｸM-PRO"/>
      <family val="3"/>
      <charset val="128"/>
    </font>
    <font>
      <sz val="14"/>
      <color indexed="22"/>
      <name val="HG丸ｺﾞｼｯｸM-PRO"/>
      <family val="3"/>
      <charset val="128"/>
    </font>
    <font>
      <sz val="10"/>
      <name val="HG丸ｺﾞｼｯｸM-PRO"/>
      <family val="3"/>
      <charset val="128"/>
    </font>
    <font>
      <b/>
      <sz val="11"/>
      <name val="HG丸ｺﾞｼｯｸM-PRO"/>
      <family val="3"/>
      <charset val="128"/>
    </font>
    <font>
      <sz val="10.5"/>
      <color indexed="10"/>
      <name val="HG丸ｺﾞｼｯｸM-PRO"/>
      <family val="3"/>
      <charset val="128"/>
    </font>
    <font>
      <sz val="11"/>
      <name val="HG丸ｺﾞｼｯｸM-PRO"/>
      <family val="3"/>
      <charset val="128"/>
    </font>
    <font>
      <sz val="9"/>
      <name val="HG丸ｺﾞｼｯｸM-PRO"/>
      <family val="3"/>
      <charset val="128"/>
    </font>
    <font>
      <b/>
      <sz val="20"/>
      <name val="HG丸ｺﾞｼｯｸM-PRO"/>
      <family val="3"/>
      <charset val="128"/>
    </font>
    <font>
      <b/>
      <sz val="10.5"/>
      <color indexed="10"/>
      <name val="HG丸ｺﾞｼｯｸM-PRO"/>
      <family val="3"/>
      <charset val="128"/>
    </font>
    <font>
      <sz val="10.5"/>
      <color indexed="10"/>
      <name val="ＭＳ 明朝"/>
      <family val="1"/>
      <charset val="128"/>
    </font>
    <font>
      <sz val="24"/>
      <color indexed="8"/>
      <name val="ＭＳ Ｐゴシック"/>
      <family val="3"/>
      <charset val="128"/>
    </font>
    <font>
      <b/>
      <sz val="10.5"/>
      <name val="ＭＳ 明朝"/>
      <family val="1"/>
      <charset val="128"/>
    </font>
    <font>
      <b/>
      <sz val="12"/>
      <color indexed="8"/>
      <name val="ＭＳ Ｐゴシック"/>
      <family val="3"/>
      <charset val="128"/>
    </font>
    <font>
      <b/>
      <sz val="10.5"/>
      <color indexed="10"/>
      <name val="ＭＳ 明朝"/>
      <family val="1"/>
      <charset val="128"/>
    </font>
    <font>
      <b/>
      <sz val="10.5"/>
      <color indexed="10"/>
      <name val="ＭＳ ゴシック"/>
      <family val="3"/>
      <charset val="128"/>
    </font>
    <font>
      <sz val="20"/>
      <name val="ＭＳ ゴシック"/>
      <family val="3"/>
      <charset val="128"/>
    </font>
    <font>
      <b/>
      <sz val="16"/>
      <name val="ＭＳ ゴシック"/>
      <family val="3"/>
      <charset val="128"/>
    </font>
    <font>
      <b/>
      <sz val="22"/>
      <name val="ＭＳ ゴシック"/>
      <family val="3"/>
      <charset val="128"/>
    </font>
    <font>
      <sz val="6"/>
      <name val="ＭＳ Ｐゴシック"/>
      <family val="3"/>
      <charset val="128"/>
    </font>
    <font>
      <b/>
      <sz val="12"/>
      <name val="ＭＳ 明朝"/>
      <family val="1"/>
      <charset val="128"/>
    </font>
    <font>
      <u val="double"/>
      <sz val="12"/>
      <name val="ＭＳ 明朝"/>
      <family val="1"/>
      <charset val="128"/>
    </font>
    <font>
      <u/>
      <sz val="12"/>
      <color indexed="10"/>
      <name val="ＭＳ 明朝"/>
      <family val="1"/>
      <charset val="128"/>
    </font>
    <font>
      <sz val="10.5"/>
      <name val="ＭＳ Ｐゴシック"/>
      <family val="3"/>
      <charset val="128"/>
    </font>
    <font>
      <sz val="8"/>
      <name val="ＭＳ 明朝"/>
      <family val="1"/>
      <charset val="128"/>
    </font>
    <font>
      <sz val="12"/>
      <name val="HG丸ｺﾞｼｯｸM-PRO"/>
      <family val="3"/>
      <charset val="128"/>
    </font>
    <font>
      <b/>
      <u/>
      <sz val="14"/>
      <color indexed="12"/>
      <name val="ＭＳ ゴシック"/>
      <family val="3"/>
      <charset val="128"/>
    </font>
    <font>
      <b/>
      <sz val="16"/>
      <name val="ＭＳ 明朝"/>
      <family val="1"/>
      <charset val="128"/>
    </font>
    <font>
      <b/>
      <sz val="10.5"/>
      <name val="HG丸ｺﾞｼｯｸM-PRO"/>
      <family val="3"/>
      <charset val="128"/>
    </font>
    <font>
      <b/>
      <sz val="9"/>
      <name val="HG丸ｺﾞｼｯｸM-PRO"/>
      <family val="3"/>
      <charset val="128"/>
    </font>
    <font>
      <sz val="11"/>
      <color indexed="9"/>
      <name val="HG丸ｺﾞｼｯｸM-PRO"/>
      <family val="3"/>
      <charset val="128"/>
    </font>
    <font>
      <sz val="12"/>
      <color indexed="8"/>
      <name val="ＭＳ Ｐゴシック"/>
      <family val="3"/>
      <charset val="128"/>
    </font>
    <font>
      <sz val="20"/>
      <name val="ＭＳ 明朝"/>
      <family val="1"/>
      <charset val="128"/>
    </font>
    <font>
      <b/>
      <sz val="14"/>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1"/>
      <name val="ＭＳ Ｐゴシック"/>
      <family val="3"/>
      <charset val="128"/>
    </font>
    <font>
      <sz val="24"/>
      <name val="ＭＳ Ｐゴシック"/>
      <family val="3"/>
      <charset val="128"/>
    </font>
    <font>
      <b/>
      <sz val="12"/>
      <name val="ＭＳ ゴシック"/>
      <family val="3"/>
      <charset val="128"/>
    </font>
    <font>
      <sz val="11"/>
      <name val="ＭＳ Ｐ明朝"/>
      <family val="1"/>
      <charset val="128"/>
    </font>
    <font>
      <sz val="24"/>
      <name val="ＭＳ ゴシック"/>
      <family val="3"/>
      <charset val="128"/>
    </font>
    <font>
      <sz val="18"/>
      <name val="ＭＳ 明朝"/>
      <family val="1"/>
      <charset val="128"/>
    </font>
    <font>
      <sz val="8"/>
      <color indexed="10"/>
      <name val="メイリオ"/>
      <family val="3"/>
      <charset val="128"/>
    </font>
    <font>
      <b/>
      <u/>
      <sz val="10.5"/>
      <name val="ＭＳ ゴシック"/>
      <family val="3"/>
      <charset val="128"/>
    </font>
    <font>
      <b/>
      <sz val="24"/>
      <name val="ＭＳ ゴシック"/>
      <family val="3"/>
      <charset val="128"/>
    </font>
    <font>
      <b/>
      <sz val="11"/>
      <name val="ＭＳ ゴシック"/>
      <family val="3"/>
      <charset val="128"/>
    </font>
    <font>
      <b/>
      <u/>
      <sz val="16"/>
      <name val="ＭＳ ゴシック"/>
      <family val="3"/>
      <charset val="128"/>
    </font>
    <font>
      <u/>
      <sz val="10.5"/>
      <name val="ＭＳ ゴシック"/>
      <family val="3"/>
      <charset val="128"/>
    </font>
    <font>
      <sz val="10.5"/>
      <color indexed="8"/>
      <name val="ＭＳ 明朝"/>
      <family val="1"/>
      <charset val="128"/>
    </font>
    <font>
      <sz val="10.5"/>
      <color indexed="10"/>
      <name val="ＭＳ 明朝"/>
      <family val="1"/>
      <charset val="128"/>
    </font>
    <font>
      <b/>
      <sz val="10.5"/>
      <name val="ＭＳ Ｐゴシック"/>
      <family val="3"/>
      <charset val="128"/>
      <scheme val="minor"/>
    </font>
    <font>
      <b/>
      <sz val="11"/>
      <name val="ＭＳ Ｐゴシック"/>
      <family val="3"/>
      <charset val="128"/>
      <scheme val="minor"/>
    </font>
    <font>
      <sz val="11"/>
      <color theme="1"/>
      <name val="ＭＳ Ｐ明朝"/>
      <family val="1"/>
      <charset val="128"/>
    </font>
    <font>
      <b/>
      <sz val="12"/>
      <color theme="1"/>
      <name val="ＭＳ Ｐゴシック"/>
      <family val="3"/>
      <charset val="128"/>
    </font>
    <font>
      <sz val="11"/>
      <color theme="1"/>
      <name val="ＭＳ Ｐゴシック"/>
      <family val="3"/>
      <charset val="128"/>
    </font>
    <font>
      <sz val="10"/>
      <color theme="1"/>
      <name val="ＭＳ Ｐ明朝"/>
      <family val="1"/>
      <charset val="128"/>
    </font>
    <font>
      <sz val="8"/>
      <color theme="1"/>
      <name val="ＭＳ Ｐ明朝"/>
      <family val="1"/>
      <charset val="128"/>
    </font>
    <font>
      <sz val="9"/>
      <color theme="1"/>
      <name val="ＭＳ Ｐ明朝"/>
      <family val="1"/>
      <charset val="128"/>
    </font>
    <font>
      <b/>
      <sz val="16"/>
      <color theme="1"/>
      <name val="ＭＳ Ｐ明朝"/>
      <family val="1"/>
      <charset val="128"/>
    </font>
    <font>
      <b/>
      <sz val="18"/>
      <color theme="1"/>
      <name val="ＭＳ Ｐゴシック"/>
      <family val="3"/>
      <charset val="128"/>
    </font>
    <font>
      <sz val="12"/>
      <color theme="1"/>
      <name val="ＭＳ Ｐゴシック"/>
      <family val="3"/>
      <charset val="128"/>
      <scheme val="minor"/>
    </font>
    <font>
      <b/>
      <sz val="14"/>
      <color rgb="FFFF0000"/>
      <name val="ＭＳ Ｐゴシック"/>
      <family val="3"/>
      <charset val="128"/>
    </font>
    <font>
      <sz val="12"/>
      <color theme="1"/>
      <name val="ＭＳ Ｐ明朝"/>
      <family val="1"/>
      <charset val="128"/>
    </font>
    <font>
      <b/>
      <sz val="12"/>
      <color theme="1"/>
      <name val="ＭＳ Ｐ明朝"/>
      <family val="1"/>
      <charset val="128"/>
    </font>
    <font>
      <sz val="12"/>
      <color theme="1"/>
      <name val="ＭＳ Ｐゴシック"/>
      <family val="3"/>
      <charset val="128"/>
    </font>
    <font>
      <sz val="14"/>
      <color theme="1"/>
      <name val="ＭＳ Ｐゴシック"/>
      <family val="3"/>
      <charset val="128"/>
    </font>
    <font>
      <sz val="20"/>
      <color theme="1"/>
      <name val="ＭＳ Ｐゴシック"/>
      <family val="3"/>
      <charset val="128"/>
      <scheme val="minor"/>
    </font>
    <font>
      <sz val="10"/>
      <color theme="1" tint="0.499984740745262"/>
      <name val="ＭＳ Ｐゴシック"/>
      <family val="3"/>
      <charset val="128"/>
    </font>
    <font>
      <sz val="10.5"/>
      <color rgb="FFFF0000"/>
      <name val="ＭＳ ゴシック"/>
      <family val="3"/>
      <charset val="128"/>
    </font>
    <font>
      <sz val="10.5"/>
      <color rgb="FFFF0000"/>
      <name val="ＭＳ 明朝"/>
      <family val="1"/>
      <charset val="128"/>
    </font>
    <font>
      <sz val="24"/>
      <name val="ＭＳ Ｐゴシック"/>
      <family val="3"/>
      <charset val="128"/>
      <scheme val="minor"/>
    </font>
    <font>
      <sz val="10.5"/>
      <color theme="1"/>
      <name val="ＭＳ Ｐゴシック"/>
      <family val="3"/>
      <charset val="128"/>
      <scheme val="minor"/>
    </font>
    <font>
      <sz val="12"/>
      <color theme="1"/>
      <name val="ＭＳ ゴシック"/>
      <family val="3"/>
      <charset val="128"/>
    </font>
    <font>
      <sz val="24"/>
      <color theme="1"/>
      <name val="ＭＳ ゴシック"/>
      <family val="3"/>
      <charset val="128"/>
    </font>
    <font>
      <sz val="24"/>
      <color theme="1"/>
      <name val="ＭＳ Ｐゴシック"/>
      <family val="3"/>
      <charset val="128"/>
      <scheme val="minor"/>
    </font>
    <font>
      <sz val="10"/>
      <color theme="0" tint="-0.14999847407452621"/>
      <name val="ＭＳ Ｐゴシック"/>
      <family val="3"/>
      <charset val="128"/>
    </font>
    <font>
      <sz val="12"/>
      <color rgb="FFFF0000"/>
      <name val="ＭＳ ゴシック"/>
      <family val="3"/>
      <charset val="128"/>
    </font>
    <font>
      <sz val="12"/>
      <color rgb="FF00B0F0"/>
      <name val="ＭＳ 明朝"/>
      <family val="1"/>
      <charset val="128"/>
    </font>
    <font>
      <sz val="20"/>
      <color theme="1"/>
      <name val="ＭＳ Ｐ明朝"/>
      <family val="1"/>
      <charset val="128"/>
    </font>
    <font>
      <sz val="10.5"/>
      <color theme="0" tint="-0.14999847407452621"/>
      <name val="ＭＳ 明朝"/>
      <family val="1"/>
      <charset val="128"/>
    </font>
    <font>
      <b/>
      <sz val="11"/>
      <color theme="1"/>
      <name val="ＭＳ Ｐゴシック"/>
      <family val="3"/>
      <charset val="128"/>
    </font>
    <font>
      <u/>
      <sz val="11"/>
      <color rgb="FF0000FF"/>
      <name val="ＭＳ ゴシック"/>
      <family val="3"/>
      <charset val="128"/>
    </font>
    <font>
      <sz val="14"/>
      <color rgb="FFFF0000"/>
      <name val="ＭＳ ゴシック"/>
      <family val="3"/>
      <charset val="128"/>
    </font>
    <font>
      <sz val="14"/>
      <color theme="1"/>
      <name val="ＭＳ Ｐゴシック"/>
      <family val="3"/>
      <charset val="128"/>
      <scheme val="minor"/>
    </font>
    <font>
      <b/>
      <sz val="16"/>
      <color theme="1"/>
      <name val="ＭＳ ゴシック"/>
      <family val="3"/>
      <charset val="128"/>
    </font>
    <font>
      <sz val="12"/>
      <color rgb="FFFF0000"/>
      <name val="ＭＳ 明朝"/>
      <family val="1"/>
      <charset val="128"/>
    </font>
    <font>
      <sz val="11"/>
      <color theme="1"/>
      <name val="ＭＳ 明朝"/>
      <family val="1"/>
      <charset val="128"/>
    </font>
    <font>
      <sz val="10.5"/>
      <color rgb="FF00B0F0"/>
      <name val="ＭＳ 明朝"/>
      <family val="1"/>
      <charset val="128"/>
    </font>
    <font>
      <b/>
      <sz val="16"/>
      <color rgb="FF0070C0"/>
      <name val="ＭＳ ゴシック"/>
      <family val="3"/>
      <charset val="128"/>
    </font>
    <font>
      <b/>
      <sz val="24"/>
      <name val="ＭＳ Ｐゴシック"/>
      <family val="3"/>
      <charset val="128"/>
      <scheme val="minor"/>
    </font>
    <font>
      <b/>
      <sz val="24"/>
      <color rgb="FFFF0000"/>
      <name val="ＭＳ Ｐゴシック"/>
      <family val="3"/>
      <charset val="128"/>
      <scheme val="minor"/>
    </font>
    <font>
      <b/>
      <sz val="24"/>
      <color rgb="FFFF0000"/>
      <name val="ＭＳ ゴシック"/>
      <family val="3"/>
      <charset val="128"/>
    </font>
    <font>
      <b/>
      <sz val="11"/>
      <color rgb="FFFF0000"/>
      <name val="ＭＳ ゴシック"/>
      <family val="3"/>
      <charset val="128"/>
    </font>
    <font>
      <sz val="11"/>
      <color rgb="FFFF0000"/>
      <name val="ＭＳ ゴシック"/>
      <family val="3"/>
      <charset val="128"/>
    </font>
    <font>
      <sz val="12"/>
      <color theme="1"/>
      <name val="ＭＳ 明朝"/>
      <family val="1"/>
      <charset val="128"/>
    </font>
  </fonts>
  <fills count="13">
    <fill>
      <patternFill patternType="none"/>
    </fill>
    <fill>
      <patternFill patternType="gray125"/>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indexed="12"/>
        <bgColor indexed="64"/>
      </patternFill>
    </fill>
    <fill>
      <patternFill patternType="solid">
        <fgColor rgb="FFFFFF00"/>
        <bgColor indexed="64"/>
      </patternFill>
    </fill>
    <fill>
      <patternFill patternType="solid">
        <fgColor theme="1" tint="0.249977111117893"/>
        <bgColor indexed="64"/>
      </patternFill>
    </fill>
    <fill>
      <patternFill patternType="solid">
        <fgColor rgb="FFFF99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215">
    <border>
      <left/>
      <right/>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diagonalUp="1">
      <left style="medium">
        <color indexed="64"/>
      </left>
      <right style="medium">
        <color indexed="64"/>
      </right>
      <top style="medium">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Up="1">
      <left style="medium">
        <color indexed="64"/>
      </left>
      <right style="hair">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style="medium">
        <color indexed="64"/>
      </left>
      <right style="medium">
        <color indexed="64"/>
      </right>
      <top style="thin">
        <color indexed="64"/>
      </top>
      <bottom style="thin">
        <color indexed="64"/>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bottom/>
      <diagonal/>
    </border>
    <border>
      <left/>
      <right style="hair">
        <color indexed="64"/>
      </right>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hair">
        <color indexed="64"/>
      </diagonal>
    </border>
    <border>
      <left style="hair">
        <color indexed="64"/>
      </left>
      <right/>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diagonalDown="1">
      <left style="hair">
        <color indexed="64"/>
      </left>
      <right style="hair">
        <color indexed="64"/>
      </right>
      <top style="hair">
        <color indexed="64"/>
      </top>
      <bottom style="hair">
        <color indexed="64"/>
      </bottom>
      <diagonal style="hair">
        <color indexed="64"/>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top style="thin">
        <color indexed="64"/>
      </top>
      <bottom/>
      <diagonal/>
    </border>
    <border>
      <left style="thin">
        <color indexed="64"/>
      </left>
      <right style="thin">
        <color rgb="FFFF0000"/>
      </right>
      <top style="hair">
        <color indexed="64"/>
      </top>
      <bottom style="hair">
        <color indexed="64"/>
      </bottom>
      <diagonal/>
    </border>
    <border>
      <left style="thin">
        <color rgb="FFFF0000"/>
      </left>
      <right style="thin">
        <color rgb="FFFF0000"/>
      </right>
      <top style="hair">
        <color indexed="64"/>
      </top>
      <bottom style="hair">
        <color indexed="64"/>
      </bottom>
      <diagonal/>
    </border>
    <border>
      <left style="thin">
        <color rgb="FFFF0000"/>
      </left>
      <right/>
      <top style="hair">
        <color indexed="64"/>
      </top>
      <bottom style="hair">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rgb="FFFF0000"/>
      </right>
      <top style="thin">
        <color indexed="64"/>
      </top>
      <bottom style="hair">
        <color indexed="64"/>
      </bottom>
      <diagonal/>
    </border>
    <border>
      <left style="thin">
        <color rgb="FFFF0000"/>
      </left>
      <right style="thin">
        <color rgb="FFFF0000"/>
      </right>
      <top style="thin">
        <color indexed="64"/>
      </top>
      <bottom style="hair">
        <color indexed="64"/>
      </bottom>
      <diagonal/>
    </border>
    <border>
      <left style="thin">
        <color rgb="FFFF0000"/>
      </left>
      <right/>
      <top style="thin">
        <color indexed="64"/>
      </top>
      <bottom style="hair">
        <color indexed="64"/>
      </bottom>
      <diagonal/>
    </border>
    <border>
      <left style="thin">
        <color indexed="64"/>
      </left>
      <right style="thin">
        <color rgb="FFFF0000"/>
      </right>
      <top/>
      <bottom/>
      <diagonal/>
    </border>
    <border>
      <left style="thin">
        <color rgb="FFFF0000"/>
      </left>
      <right style="thin">
        <color rgb="FFFF0000"/>
      </right>
      <top/>
      <bottom/>
      <diagonal/>
    </border>
    <border>
      <left style="thin">
        <color rgb="FFFF0000"/>
      </left>
      <right/>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medium">
        <color indexed="64"/>
      </right>
      <top style="thin">
        <color indexed="64"/>
      </top>
      <bottom style="thin">
        <color indexed="64"/>
      </bottom>
      <diagonal/>
    </border>
    <border>
      <left style="thin">
        <color rgb="FFFF0000"/>
      </left>
      <right style="medium">
        <color indexed="64"/>
      </right>
      <top style="thin">
        <color indexed="64"/>
      </top>
      <bottom style="hair">
        <color indexed="64"/>
      </bottom>
      <diagonal/>
    </border>
    <border>
      <left style="thin">
        <color rgb="FFFF0000"/>
      </left>
      <right style="medium">
        <color indexed="64"/>
      </right>
      <top style="hair">
        <color indexed="64"/>
      </top>
      <bottom style="hair">
        <color indexed="64"/>
      </bottom>
      <diagonal/>
    </border>
    <border>
      <left style="thin">
        <color indexed="64"/>
      </left>
      <right style="thin">
        <color rgb="FFFF0000"/>
      </right>
      <top style="hair">
        <color indexed="64"/>
      </top>
      <bottom style="thin">
        <color indexed="64"/>
      </bottom>
      <diagonal/>
    </border>
    <border>
      <left style="thin">
        <color rgb="FFFF0000"/>
      </left>
      <right style="thin">
        <color rgb="FFFF0000"/>
      </right>
      <top style="hair">
        <color indexed="64"/>
      </top>
      <bottom style="thin">
        <color indexed="64"/>
      </bottom>
      <diagonal/>
    </border>
    <border>
      <left style="thin">
        <color rgb="FFFF0000"/>
      </left>
      <right style="medium">
        <color indexed="64"/>
      </right>
      <top style="hair">
        <color indexed="64"/>
      </top>
      <bottom style="thin">
        <color indexed="64"/>
      </bottom>
      <diagonal/>
    </border>
    <border>
      <left style="medium">
        <color indexed="64"/>
      </left>
      <right/>
      <top style="medium">
        <color indexed="64"/>
      </top>
      <bottom style="hair">
        <color rgb="FFFF0000"/>
      </bottom>
      <diagonal/>
    </border>
    <border>
      <left/>
      <right/>
      <top style="medium">
        <color indexed="64"/>
      </top>
      <bottom style="hair">
        <color rgb="FFFF0000"/>
      </bottom>
      <diagonal/>
    </border>
    <border>
      <left/>
      <right style="medium">
        <color indexed="64"/>
      </right>
      <top style="medium">
        <color indexed="64"/>
      </top>
      <bottom style="hair">
        <color rgb="FFFF0000"/>
      </bottom>
      <diagonal/>
    </border>
    <border>
      <left style="medium">
        <color indexed="64"/>
      </left>
      <right/>
      <top style="hair">
        <color rgb="FFFF0000"/>
      </top>
      <bottom style="thin">
        <color indexed="64"/>
      </bottom>
      <diagonal/>
    </border>
    <border>
      <left/>
      <right/>
      <top style="hair">
        <color rgb="FFFF0000"/>
      </top>
      <bottom style="thin">
        <color indexed="64"/>
      </bottom>
      <diagonal/>
    </border>
    <border>
      <left/>
      <right style="medium">
        <color indexed="64"/>
      </right>
      <top style="hair">
        <color rgb="FFFF0000"/>
      </top>
      <bottom style="thin">
        <color indexed="64"/>
      </bottom>
      <diagonal/>
    </border>
    <border>
      <left style="medium">
        <color indexed="64"/>
      </left>
      <right style="thin">
        <color rgb="FFFF0000"/>
      </right>
      <top style="medium">
        <color indexed="64"/>
      </top>
      <bottom style="thin">
        <color rgb="FFFF0000"/>
      </bottom>
      <diagonal/>
    </border>
    <border>
      <left style="thin">
        <color rgb="FFFF0000"/>
      </left>
      <right style="thin">
        <color rgb="FFFF0000"/>
      </right>
      <top style="medium">
        <color indexed="64"/>
      </top>
      <bottom style="thin">
        <color rgb="FFFF0000"/>
      </bottom>
      <diagonal/>
    </border>
    <border>
      <left style="thin">
        <color rgb="FFFF0000"/>
      </left>
      <right style="medium">
        <color indexed="64"/>
      </right>
      <top style="medium">
        <color indexed="64"/>
      </top>
      <bottom style="thin">
        <color rgb="FFFF0000"/>
      </bottom>
      <diagonal/>
    </border>
    <border>
      <left style="medium">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medium">
        <color indexed="64"/>
      </right>
      <top style="thin">
        <color rgb="FFFF0000"/>
      </top>
      <bottom style="thin">
        <color indexed="64"/>
      </bottom>
      <diagonal/>
    </border>
    <border>
      <left style="medium">
        <color indexed="64"/>
      </left>
      <right style="thin">
        <color rgb="FFFF0000"/>
      </right>
      <top/>
      <bottom style="hair">
        <color indexed="64"/>
      </bottom>
      <diagonal/>
    </border>
    <border>
      <left style="thin">
        <color rgb="FFFF0000"/>
      </left>
      <right style="thin">
        <color rgb="FFFF0000"/>
      </right>
      <top/>
      <bottom style="hair">
        <color indexed="64"/>
      </bottom>
      <diagonal/>
    </border>
    <border>
      <left style="thin">
        <color rgb="FFFF0000"/>
      </left>
      <right style="medium">
        <color indexed="64"/>
      </right>
      <top/>
      <bottom style="hair">
        <color indexed="64"/>
      </bottom>
      <diagonal/>
    </border>
    <border>
      <left style="medium">
        <color indexed="64"/>
      </left>
      <right style="thin">
        <color rgb="FFFF0000"/>
      </right>
      <top style="hair">
        <color indexed="64"/>
      </top>
      <bottom style="hair">
        <color indexed="64"/>
      </bottom>
      <diagonal/>
    </border>
    <border>
      <left style="medium">
        <color indexed="64"/>
      </left>
      <right style="thin">
        <color rgb="FFFF0000"/>
      </right>
      <top style="hair">
        <color indexed="64"/>
      </top>
      <bottom style="medium">
        <color indexed="64"/>
      </bottom>
      <diagonal/>
    </border>
    <border>
      <left style="thin">
        <color rgb="FFFF0000"/>
      </left>
      <right style="thin">
        <color rgb="FFFF0000"/>
      </right>
      <top style="hair">
        <color indexed="64"/>
      </top>
      <bottom style="medium">
        <color indexed="64"/>
      </bottom>
      <diagonal/>
    </border>
    <border>
      <left style="thin">
        <color rgb="FFFF0000"/>
      </left>
      <right style="medium">
        <color indexed="64"/>
      </right>
      <top style="hair">
        <color indexed="64"/>
      </top>
      <bottom style="medium">
        <color indexed="64"/>
      </bottom>
      <diagonal/>
    </border>
    <border>
      <left/>
      <right/>
      <top style="medium">
        <color indexed="64"/>
      </top>
      <bottom style="thin">
        <color rgb="FFFF0000"/>
      </bottom>
      <diagonal/>
    </border>
    <border>
      <left/>
      <right style="medium">
        <color indexed="64"/>
      </right>
      <top style="medium">
        <color indexed="64"/>
      </top>
      <bottom style="thin">
        <color rgb="FFFF0000"/>
      </bottom>
      <diagonal/>
    </border>
    <border>
      <left/>
      <right/>
      <top style="thin">
        <color rgb="FFFF0000"/>
      </top>
      <bottom/>
      <diagonal/>
    </border>
    <border>
      <left/>
      <right style="medium">
        <color indexed="64"/>
      </right>
      <top style="thin">
        <color rgb="FFFF0000"/>
      </top>
      <bottom/>
      <diagonal/>
    </border>
  </borders>
  <cellStyleXfs count="3">
    <xf numFmtId="0" fontId="0" fillId="0" borderId="0">
      <alignment vertical="center"/>
    </xf>
    <xf numFmtId="0" fontId="25" fillId="0" borderId="0" applyNumberFormat="0" applyFill="0" applyBorder="0" applyAlignment="0" applyProtection="0">
      <alignment vertical="top"/>
      <protection locked="0"/>
    </xf>
    <xf numFmtId="38" fontId="2" fillId="0" borderId="0" applyFont="0" applyFill="0" applyBorder="0" applyAlignment="0" applyProtection="0">
      <alignment vertical="center"/>
    </xf>
  </cellStyleXfs>
  <cellXfs count="995">
    <xf numFmtId="0" fontId="0" fillId="0" borderId="0" xfId="0">
      <alignment vertical="center"/>
    </xf>
    <xf numFmtId="0" fontId="4" fillId="0" borderId="0" xfId="0" applyFont="1" applyAlignment="1">
      <alignment horizontal="center" vertical="center"/>
    </xf>
    <xf numFmtId="0" fontId="0" fillId="0" borderId="0" xfId="0" applyBorder="1" applyAlignment="1">
      <alignment horizontal="center" vertical="center"/>
    </xf>
    <xf numFmtId="0" fontId="8" fillId="0" borderId="0" xfId="0" applyFont="1" applyAlignment="1">
      <alignment horizontal="centerContinuous" vertical="center"/>
    </xf>
    <xf numFmtId="0" fontId="9" fillId="0" borderId="0" xfId="0" applyFont="1" applyAlignment="1">
      <alignment horizontal="right" vertical="center"/>
    </xf>
    <xf numFmtId="0" fontId="4" fillId="0" borderId="0" xfId="0" applyFont="1" applyAlignment="1">
      <alignment vertical="center"/>
    </xf>
    <xf numFmtId="0" fontId="6" fillId="0" borderId="0" xfId="0" applyFont="1" applyBorder="1" applyAlignment="1">
      <alignment vertical="center"/>
    </xf>
    <xf numFmtId="0" fontId="4" fillId="0" borderId="1" xfId="0" applyFont="1" applyBorder="1" applyAlignment="1">
      <alignment horizontal="center" vertical="center" shrinkToFit="1"/>
    </xf>
    <xf numFmtId="0" fontId="4" fillId="0" borderId="1" xfId="0" applyFont="1" applyBorder="1" applyAlignment="1">
      <alignment horizontal="left" vertical="center" shrinkToFit="1"/>
    </xf>
    <xf numFmtId="0" fontId="13" fillId="0" borderId="0" xfId="0" applyFont="1" applyAlignment="1">
      <alignment vertical="center"/>
    </xf>
    <xf numFmtId="0" fontId="8" fillId="0" borderId="0" xfId="0" applyFont="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horizontal="justify" vertical="center"/>
    </xf>
    <xf numFmtId="0" fontId="6" fillId="0" borderId="0" xfId="0" applyFont="1" applyAlignment="1">
      <alignment vertical="center"/>
    </xf>
    <xf numFmtId="0" fontId="4" fillId="0" borderId="0" xfId="0" applyFont="1" applyBorder="1" applyAlignment="1">
      <alignment horizontal="lef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justify"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left" vertical="center" shrinkToFit="1"/>
    </xf>
    <xf numFmtId="0" fontId="0" fillId="0" borderId="0" xfId="0" applyBorder="1" applyAlignment="1">
      <alignment vertical="center"/>
    </xf>
    <xf numFmtId="0" fontId="0" fillId="0" borderId="0" xfId="0" applyFill="1" applyBorder="1" applyAlignment="1">
      <alignment vertical="center"/>
    </xf>
    <xf numFmtId="0" fontId="0" fillId="0" borderId="0" xfId="0" applyFill="1" applyBorder="1" applyAlignment="1">
      <alignment horizontal="right" vertical="center"/>
    </xf>
    <xf numFmtId="0" fontId="0" fillId="0" borderId="0" xfId="0" applyAlignment="1">
      <alignment horizontal="right" vertical="center"/>
    </xf>
    <xf numFmtId="0" fontId="0" fillId="0" borderId="13" xfId="0" applyBorder="1" applyAlignment="1">
      <alignment vertical="center"/>
    </xf>
    <xf numFmtId="0" fontId="0" fillId="0" borderId="0" xfId="0" applyAlignment="1">
      <alignment horizontal="center" vertical="center"/>
    </xf>
    <xf numFmtId="0" fontId="0" fillId="0" borderId="13" xfId="0" applyBorder="1" applyAlignment="1">
      <alignment horizontal="center" vertical="center"/>
    </xf>
    <xf numFmtId="0" fontId="9" fillId="0" borderId="0" xfId="0" applyFont="1" applyAlignment="1">
      <alignment vertical="center"/>
    </xf>
    <xf numFmtId="0" fontId="9" fillId="0" borderId="0" xfId="0" applyFont="1" applyBorder="1" applyAlignment="1">
      <alignment vertical="center"/>
    </xf>
    <xf numFmtId="0" fontId="9" fillId="0" borderId="13" xfId="0" applyFont="1" applyBorder="1" applyAlignment="1">
      <alignment vertical="center"/>
    </xf>
    <xf numFmtId="0" fontId="13" fillId="0" borderId="1" xfId="0" applyFont="1" applyBorder="1" applyAlignment="1">
      <alignment horizontal="center" vertical="center" shrinkToFit="1"/>
    </xf>
    <xf numFmtId="0" fontId="13" fillId="0" borderId="0" xfId="0" applyFont="1" applyAlignment="1">
      <alignment horizontal="center" vertical="center"/>
    </xf>
    <xf numFmtId="0" fontId="9" fillId="0" borderId="13" xfId="0" applyFont="1" applyBorder="1" applyAlignment="1">
      <alignment horizontal="left" vertical="center"/>
    </xf>
    <xf numFmtId="0" fontId="16" fillId="0" borderId="0" xfId="0" applyFont="1" applyAlignment="1">
      <alignment vertical="center"/>
    </xf>
    <xf numFmtId="0" fontId="6" fillId="0" borderId="0" xfId="0" applyFont="1" applyAlignment="1">
      <alignment vertical="center" shrinkToFit="1"/>
    </xf>
    <xf numFmtId="0" fontId="18" fillId="0" borderId="0" xfId="0" applyFont="1" applyAlignment="1">
      <alignment vertical="center"/>
    </xf>
    <xf numFmtId="0" fontId="17" fillId="0" borderId="0" xfId="0" applyFont="1" applyBorder="1" applyAlignment="1">
      <alignment vertical="center"/>
    </xf>
    <xf numFmtId="0" fontId="17" fillId="0" borderId="0" xfId="0" applyFont="1" applyAlignment="1">
      <alignment vertical="center"/>
    </xf>
    <xf numFmtId="0" fontId="8" fillId="0" borderId="14" xfId="0" applyFont="1" applyBorder="1" applyAlignment="1">
      <alignment vertical="center"/>
    </xf>
    <xf numFmtId="0" fontId="13" fillId="0" borderId="0" xfId="0" applyFont="1">
      <alignment vertical="center"/>
    </xf>
    <xf numFmtId="0" fontId="13" fillId="0" borderId="0" xfId="0" applyFont="1" applyAlignment="1">
      <alignment horizontal="right" vertical="center"/>
    </xf>
    <xf numFmtId="0" fontId="13" fillId="0" borderId="13" xfId="0" applyFont="1" applyBorder="1">
      <alignment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8" xfId="0" applyFont="1" applyBorder="1">
      <alignment vertical="center"/>
    </xf>
    <xf numFmtId="0" fontId="4" fillId="0" borderId="20" xfId="0" applyFont="1" applyBorder="1">
      <alignment vertical="center"/>
    </xf>
    <xf numFmtId="0" fontId="4" fillId="0" borderId="0" xfId="0" applyFont="1">
      <alignment vertical="center"/>
    </xf>
    <xf numFmtId="0" fontId="6"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6" fillId="0" borderId="11" xfId="0" applyFont="1" applyBorder="1" applyAlignment="1">
      <alignment horizontal="center" vertical="center" wrapText="1"/>
    </xf>
    <xf numFmtId="0" fontId="8" fillId="0" borderId="0" xfId="0" applyFont="1">
      <alignment vertical="center"/>
    </xf>
    <xf numFmtId="0" fontId="2" fillId="0" borderId="0" xfId="0" applyFont="1" applyAlignment="1">
      <alignmen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0" xfId="0" applyFont="1">
      <alignment vertical="center"/>
    </xf>
    <xf numFmtId="0" fontId="2" fillId="0" borderId="26" xfId="0" applyFont="1" applyBorder="1"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top"/>
    </xf>
    <xf numFmtId="0" fontId="0" fillId="0" borderId="0" xfId="0" applyBorder="1">
      <alignment vertical="center"/>
    </xf>
    <xf numFmtId="0" fontId="0" fillId="0" borderId="27" xfId="0" applyBorder="1">
      <alignment vertical="center"/>
    </xf>
    <xf numFmtId="0" fontId="0" fillId="0" borderId="28" xfId="0" applyBorder="1" applyAlignment="1">
      <alignment horizontal="center" vertical="center"/>
    </xf>
    <xf numFmtId="0" fontId="2" fillId="0" borderId="0" xfId="0" applyFont="1" applyAlignment="1">
      <alignment horizontal="center" vertical="center"/>
    </xf>
    <xf numFmtId="0" fontId="10" fillId="0" borderId="0" xfId="0" applyFont="1" applyAlignment="1">
      <alignment vertical="center"/>
    </xf>
    <xf numFmtId="0" fontId="6" fillId="0" borderId="11" xfId="0" applyFont="1" applyBorder="1" applyAlignment="1">
      <alignment horizontal="center"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7" fillId="2" borderId="0" xfId="0" applyFont="1" applyFill="1" applyAlignment="1">
      <alignment horizontal="left" vertical="center"/>
    </xf>
    <xf numFmtId="0" fontId="28" fillId="2" borderId="0" xfId="0" applyFont="1" applyFill="1" applyAlignment="1">
      <alignment vertical="center"/>
    </xf>
    <xf numFmtId="0" fontId="27" fillId="2" borderId="0" xfId="0" applyFont="1" applyFill="1" applyAlignment="1">
      <alignment horizontal="right" vertical="center"/>
    </xf>
    <xf numFmtId="0" fontId="26" fillId="2" borderId="0" xfId="0" applyFont="1" applyFill="1" applyBorder="1">
      <alignment vertical="center"/>
    </xf>
    <xf numFmtId="0" fontId="30" fillId="2" borderId="0" xfId="0" applyFont="1" applyFill="1" applyBorder="1" applyAlignment="1">
      <alignment vertical="center" textRotation="255"/>
    </xf>
    <xf numFmtId="0" fontId="26" fillId="3" borderId="11" xfId="0" applyFont="1" applyFill="1" applyBorder="1" applyAlignment="1">
      <alignment horizontal="center" vertical="center"/>
    </xf>
    <xf numFmtId="0" fontId="26" fillId="4" borderId="11" xfId="0" applyFont="1" applyFill="1" applyBorder="1" applyAlignment="1">
      <alignment horizontal="center" vertical="center"/>
    </xf>
    <xf numFmtId="0" fontId="26" fillId="0" borderId="11" xfId="0" applyFont="1" applyFill="1" applyBorder="1" applyAlignment="1">
      <alignment horizontal="center" vertical="center"/>
    </xf>
    <xf numFmtId="0" fontId="26" fillId="2" borderId="0" xfId="0" applyFont="1" applyFill="1" applyAlignment="1">
      <alignment horizontal="center" vertical="center"/>
    </xf>
    <xf numFmtId="0" fontId="33" fillId="2" borderId="0" xfId="0" applyFont="1" applyFill="1" applyBorder="1" applyAlignment="1">
      <alignment vertical="center"/>
    </xf>
    <xf numFmtId="0" fontId="26" fillId="0" borderId="0" xfId="0" applyFont="1" applyAlignment="1">
      <alignment horizontal="center" vertical="center"/>
    </xf>
    <xf numFmtId="0" fontId="27" fillId="2" borderId="0" xfId="0" applyFont="1" applyFill="1" applyAlignment="1">
      <alignment vertical="center"/>
    </xf>
    <xf numFmtId="0" fontId="10" fillId="0" borderId="0" xfId="0" applyFont="1" applyAlignment="1">
      <alignment horizontal="lef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24" xfId="0" applyBorder="1">
      <alignment vertical="center"/>
    </xf>
    <xf numFmtId="0" fontId="0" fillId="0" borderId="31" xfId="0" applyBorder="1" applyAlignment="1">
      <alignment horizontal="center" vertical="center"/>
    </xf>
    <xf numFmtId="0" fontId="29" fillId="0" borderId="11" xfId="0" applyFont="1" applyFill="1" applyBorder="1" applyAlignment="1">
      <alignment vertical="center" shrinkToFit="1"/>
    </xf>
    <xf numFmtId="0" fontId="35" fillId="2" borderId="0" xfId="0" applyFont="1" applyFill="1" applyAlignment="1">
      <alignment horizontal="left" vertical="center"/>
    </xf>
    <xf numFmtId="0" fontId="26" fillId="0" borderId="11" xfId="0" applyFont="1" applyFill="1" applyBorder="1" applyAlignment="1">
      <alignment horizontal="left" vertical="center"/>
    </xf>
    <xf numFmtId="0" fontId="32" fillId="0" borderId="11" xfId="1" applyFont="1" applyFill="1" applyBorder="1" applyAlignment="1" applyProtection="1">
      <alignment vertical="center"/>
      <protection locked="0"/>
    </xf>
    <xf numFmtId="0" fontId="0" fillId="0" borderId="0" xfId="0" applyFont="1" applyAlignment="1">
      <alignment vertical="center"/>
    </xf>
    <xf numFmtId="0" fontId="77" fillId="0" borderId="0" xfId="0" applyFont="1" applyAlignment="1">
      <alignment horizontal="right" vertical="center"/>
    </xf>
    <xf numFmtId="0" fontId="77" fillId="0" borderId="0" xfId="0" applyFont="1" applyAlignment="1">
      <alignment vertical="center"/>
    </xf>
    <xf numFmtId="0" fontId="38" fillId="0" borderId="0" xfId="0" applyFont="1" applyAlignment="1">
      <alignment vertical="center"/>
    </xf>
    <xf numFmtId="0" fontId="78" fillId="0" borderId="0" xfId="0" applyFont="1" applyAlignment="1">
      <alignment vertical="center"/>
    </xf>
    <xf numFmtId="0" fontId="79" fillId="0" borderId="0" xfId="0" applyFont="1">
      <alignment vertical="center"/>
    </xf>
    <xf numFmtId="0" fontId="79" fillId="0" borderId="0" xfId="0" applyFont="1" applyAlignment="1">
      <alignment vertical="center"/>
    </xf>
    <xf numFmtId="0" fontId="37" fillId="0" borderId="0" xfId="0" applyFont="1" applyBorder="1" applyAlignment="1">
      <alignment horizontal="center" vertical="center"/>
    </xf>
    <xf numFmtId="0" fontId="80" fillId="0" borderId="0" xfId="0" applyFont="1">
      <alignment vertical="center"/>
    </xf>
    <xf numFmtId="0" fontId="81" fillId="0" borderId="0" xfId="0" applyFont="1">
      <alignment vertical="center"/>
    </xf>
    <xf numFmtId="0" fontId="82" fillId="0" borderId="0" xfId="0" applyFont="1" applyAlignment="1">
      <alignment vertical="center"/>
    </xf>
    <xf numFmtId="0" fontId="79" fillId="0" borderId="13" xfId="0" applyFont="1" applyBorder="1" applyAlignment="1">
      <alignment vertical="center"/>
    </xf>
    <xf numFmtId="0" fontId="79" fillId="0" borderId="0" xfId="0" applyFont="1" applyAlignment="1">
      <alignment horizontal="right" vertical="center"/>
    </xf>
    <xf numFmtId="0" fontId="83" fillId="0" borderId="0" xfId="0" applyFont="1">
      <alignment vertical="center"/>
    </xf>
    <xf numFmtId="0" fontId="79" fillId="0" borderId="18" xfId="0" applyFont="1" applyBorder="1">
      <alignment vertical="center"/>
    </xf>
    <xf numFmtId="0" fontId="79" fillId="0" borderId="32" xfId="0" applyFont="1" applyBorder="1">
      <alignment vertical="center"/>
    </xf>
    <xf numFmtId="0" fontId="79" fillId="0" borderId="33" xfId="0" applyFont="1" applyBorder="1">
      <alignment vertical="center"/>
    </xf>
    <xf numFmtId="0" fontId="79" fillId="0" borderId="0" xfId="0" applyFont="1" applyAlignment="1">
      <alignment horizontal="center" vertical="center"/>
    </xf>
    <xf numFmtId="0" fontId="84" fillId="0" borderId="0" xfId="0" applyFont="1" applyAlignment="1">
      <alignment vertical="center"/>
    </xf>
    <xf numFmtId="0" fontId="85" fillId="0" borderId="13" xfId="0" applyFont="1" applyBorder="1" applyAlignment="1">
      <alignment horizontal="center" vertical="center"/>
    </xf>
    <xf numFmtId="0" fontId="85" fillId="0" borderId="0" xfId="0" applyFont="1" applyBorder="1" applyAlignment="1" applyProtection="1">
      <alignment vertical="center"/>
      <protection locked="0"/>
    </xf>
    <xf numFmtId="0" fontId="84" fillId="0" borderId="0" xfId="0" applyFont="1">
      <alignment vertical="center"/>
    </xf>
    <xf numFmtId="0" fontId="79" fillId="0" borderId="0" xfId="0" applyFont="1" applyBorder="1" applyAlignment="1" applyProtection="1">
      <alignment vertical="top" wrapText="1"/>
      <protection locked="0"/>
    </xf>
    <xf numFmtId="0" fontId="79" fillId="0" borderId="0" xfId="0" applyFont="1" applyBorder="1" applyAlignment="1" applyProtection="1">
      <alignment vertical="top"/>
      <protection locked="0"/>
    </xf>
    <xf numFmtId="0" fontId="79" fillId="0" borderId="0" xfId="0" applyFont="1" applyAlignment="1" applyProtection="1">
      <alignment vertical="center"/>
      <protection locked="0"/>
    </xf>
    <xf numFmtId="0" fontId="79" fillId="0" borderId="0" xfId="0" applyFont="1" applyAlignment="1">
      <alignment vertical="top"/>
    </xf>
    <xf numFmtId="0" fontId="80" fillId="0" borderId="0" xfId="0" applyFont="1" applyAlignment="1">
      <alignment vertical="center" wrapText="1"/>
    </xf>
    <xf numFmtId="0" fontId="86" fillId="0" borderId="0" xfId="0" applyFont="1" applyAlignment="1">
      <alignment vertical="center"/>
    </xf>
    <xf numFmtId="0" fontId="79" fillId="0" borderId="0" xfId="0" applyFont="1" applyAlignment="1">
      <alignment horizontal="left" vertical="center"/>
    </xf>
    <xf numFmtId="0" fontId="13" fillId="0" borderId="0" xfId="0" applyFont="1" applyBorder="1">
      <alignment vertical="center"/>
    </xf>
    <xf numFmtId="0" fontId="34" fillId="2" borderId="0" xfId="0" applyFont="1" applyFill="1" applyAlignment="1">
      <alignment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2"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6" borderId="44" xfId="0" applyFont="1" applyFill="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6" borderId="47" xfId="0" applyFont="1" applyFill="1" applyBorder="1" applyAlignment="1">
      <alignment horizontal="center" vertical="center"/>
    </xf>
    <xf numFmtId="0" fontId="2" fillId="0" borderId="48" xfId="0" applyFont="1" applyBorder="1" applyAlignment="1">
      <alignment horizontal="center" vertical="center" textRotation="255"/>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6" borderId="51" xfId="0" applyFont="1" applyFill="1" applyBorder="1" applyAlignment="1">
      <alignment horizontal="center" vertical="center"/>
    </xf>
    <xf numFmtId="0" fontId="2" fillId="0" borderId="28" xfId="0" applyFont="1" applyBorder="1" applyAlignment="1">
      <alignment horizontal="center" vertical="center"/>
    </xf>
    <xf numFmtId="0" fontId="2" fillId="6" borderId="52"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6" borderId="56"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shrinkToFit="1"/>
    </xf>
    <xf numFmtId="0" fontId="2" fillId="0" borderId="59"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6" borderId="63" xfId="0" applyFont="1" applyFill="1" applyBorder="1" applyAlignment="1">
      <alignment horizontal="center" vertical="center"/>
    </xf>
    <xf numFmtId="0" fontId="2" fillId="0" borderId="64" xfId="0" applyFont="1" applyBorder="1" applyAlignment="1">
      <alignment horizontal="center" vertical="center"/>
    </xf>
    <xf numFmtId="0" fontId="2" fillId="6" borderId="65" xfId="0" applyFont="1" applyFill="1" applyBorder="1" applyAlignment="1">
      <alignment horizontal="center" vertical="center"/>
    </xf>
    <xf numFmtId="0" fontId="2" fillId="0" borderId="66" xfId="0" applyFont="1" applyBorder="1" applyAlignment="1">
      <alignment horizontal="center" vertical="center"/>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6" borderId="70" xfId="0" applyFont="1" applyFill="1" applyBorder="1" applyAlignment="1">
      <alignment horizontal="center" vertical="center"/>
    </xf>
    <xf numFmtId="0" fontId="2" fillId="0" borderId="71" xfId="0" applyFont="1" applyBorder="1" applyAlignment="1">
      <alignment horizontal="center" vertical="center"/>
    </xf>
    <xf numFmtId="0" fontId="4" fillId="0" borderId="72" xfId="0" applyFont="1" applyBorder="1" applyAlignment="1">
      <alignment horizontal="left" vertical="center" wrapText="1"/>
    </xf>
    <xf numFmtId="0" fontId="4" fillId="0" borderId="43" xfId="0" applyFont="1" applyBorder="1" applyAlignment="1">
      <alignment horizontal="left" vertical="center" wrapText="1"/>
    </xf>
    <xf numFmtId="0" fontId="4" fillId="0" borderId="73" xfId="0" applyFont="1" applyBorder="1" applyAlignment="1">
      <alignment horizontal="left" vertical="center" wrapText="1"/>
    </xf>
    <xf numFmtId="0" fontId="4" fillId="0" borderId="26" xfId="0" applyFont="1" applyBorder="1" applyAlignment="1">
      <alignment horizontal="left" vertical="center" wrapText="1"/>
    </xf>
    <xf numFmtId="0" fontId="4" fillId="0" borderId="1" xfId="0" applyFont="1" applyBorder="1" applyAlignment="1">
      <alignment horizontal="left" vertical="center" wrapText="1"/>
    </xf>
    <xf numFmtId="0" fontId="4" fillId="0" borderId="52"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74" xfId="0" applyFont="1" applyBorder="1" applyAlignment="1">
      <alignment horizontal="left" vertical="center" wrapText="1"/>
    </xf>
    <xf numFmtId="0" fontId="2" fillId="0" borderId="31" xfId="0" applyFont="1" applyBorder="1" applyAlignment="1">
      <alignment horizontal="center" vertical="center"/>
    </xf>
    <xf numFmtId="0" fontId="2" fillId="6" borderId="74" xfId="0" applyFont="1" applyFill="1" applyBorder="1" applyAlignment="1">
      <alignment horizontal="center" vertical="center"/>
    </xf>
    <xf numFmtId="0" fontId="2" fillId="0" borderId="75" xfId="0" applyFont="1" applyBorder="1" applyAlignment="1">
      <alignment horizontal="center" vertical="center" textRotation="255"/>
    </xf>
    <xf numFmtId="0" fontId="2" fillId="0" borderId="76" xfId="0" applyFont="1" applyBorder="1" applyAlignment="1">
      <alignment horizontal="center" vertical="center" textRotation="255"/>
    </xf>
    <xf numFmtId="0" fontId="4" fillId="0" borderId="76" xfId="0" applyFont="1" applyBorder="1" applyAlignment="1">
      <alignment horizontal="left" vertical="top" wrapText="1"/>
    </xf>
    <xf numFmtId="0" fontId="4" fillId="0" borderId="77" xfId="0" applyFont="1" applyBorder="1" applyAlignment="1">
      <alignment horizontal="left" vertical="center" wrapText="1"/>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6" borderId="80" xfId="0" applyFont="1" applyFill="1" applyBorder="1" applyAlignment="1">
      <alignment horizontal="center" vertical="center"/>
    </xf>
    <xf numFmtId="0" fontId="2" fillId="0" borderId="81" xfId="0" applyFont="1" applyBorder="1" applyAlignment="1">
      <alignment horizontal="center" vertical="center"/>
    </xf>
    <xf numFmtId="0" fontId="2" fillId="6" borderId="82" xfId="0" applyFont="1" applyFill="1" applyBorder="1" applyAlignment="1">
      <alignment horizontal="center" vertical="center"/>
    </xf>
    <xf numFmtId="0" fontId="2" fillId="0" borderId="83" xfId="0" applyFont="1" applyBorder="1" applyAlignment="1">
      <alignment horizontal="center" vertical="center"/>
    </xf>
    <xf numFmtId="0" fontId="2" fillId="0" borderId="14" xfId="0" applyFont="1" applyBorder="1" applyAlignment="1">
      <alignment horizontal="center" vertical="center"/>
    </xf>
    <xf numFmtId="0" fontId="4" fillId="0" borderId="84" xfId="0" applyFont="1" applyBorder="1" applyAlignment="1">
      <alignment horizontal="center" vertical="center" wrapText="1"/>
    </xf>
    <xf numFmtId="0" fontId="2" fillId="0" borderId="85" xfId="0" applyFont="1" applyBorder="1" applyAlignment="1">
      <alignment horizontal="center" vertical="center"/>
    </xf>
    <xf numFmtId="0" fontId="2" fillId="0" borderId="46"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6" borderId="88" xfId="0" applyFont="1" applyFill="1" applyBorder="1" applyAlignment="1">
      <alignment horizontal="center" vertical="center"/>
    </xf>
    <xf numFmtId="0" fontId="2" fillId="0" borderId="89" xfId="0" applyFont="1" applyBorder="1" applyAlignment="1">
      <alignment horizontal="center" vertical="center"/>
    </xf>
    <xf numFmtId="0" fontId="2" fillId="0" borderId="0" xfId="0" applyFont="1" applyBorder="1" applyAlignment="1">
      <alignment horizontal="center" vertical="center"/>
    </xf>
    <xf numFmtId="0" fontId="2" fillId="0" borderId="90" xfId="0" applyFont="1" applyBorder="1" applyAlignment="1">
      <alignment horizontal="center" vertical="center"/>
    </xf>
    <xf numFmtId="0" fontId="2" fillId="6" borderId="73" xfId="0" applyFont="1" applyFill="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6" borderId="38" xfId="0" applyFont="1" applyFill="1" applyBorder="1" applyAlignment="1">
      <alignment horizontal="center" vertical="center"/>
    </xf>
    <xf numFmtId="0" fontId="2" fillId="0" borderId="39" xfId="0" applyFont="1" applyBorder="1" applyAlignment="1">
      <alignment horizontal="center" vertical="center"/>
    </xf>
    <xf numFmtId="0" fontId="2" fillId="6" borderId="40" xfId="0" applyFont="1" applyFill="1" applyBorder="1" applyAlignment="1">
      <alignment horizontal="center" vertical="center"/>
    </xf>
    <xf numFmtId="0" fontId="2" fillId="0" borderId="91"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6" xfId="0" applyFont="1" applyBorder="1">
      <alignment vertical="center"/>
    </xf>
    <xf numFmtId="0" fontId="2" fillId="0" borderId="77" xfId="0" applyFont="1" applyBorder="1" applyAlignment="1">
      <alignment horizontal="center" vertical="center"/>
    </xf>
    <xf numFmtId="0" fontId="6" fillId="0" borderId="14" xfId="0" applyFont="1" applyBorder="1" applyAlignment="1">
      <alignment vertical="center"/>
    </xf>
    <xf numFmtId="0" fontId="6" fillId="0" borderId="14" xfId="0" applyFont="1" applyBorder="1" applyAlignment="1">
      <alignment horizontal="center" vertical="center"/>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2" fillId="0" borderId="14"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vertical="center"/>
    </xf>
    <xf numFmtId="0" fontId="0" fillId="0" borderId="0" xfId="0" applyFont="1" applyBorder="1" applyAlignment="1">
      <alignment horizontal="centerContinuous" vertical="center"/>
    </xf>
    <xf numFmtId="0" fontId="2" fillId="0" borderId="0" xfId="0" applyFont="1" applyBorder="1" applyAlignment="1">
      <alignment horizontal="centerContinuous" vertical="center"/>
    </xf>
    <xf numFmtId="0" fontId="6" fillId="0" borderId="21" xfId="0" applyFont="1" applyBorder="1" applyAlignment="1">
      <alignment vertical="center"/>
    </xf>
    <xf numFmtId="0" fontId="6" fillId="0" borderId="13" xfId="0" applyFont="1" applyBorder="1" applyAlignment="1">
      <alignment vertical="center"/>
    </xf>
    <xf numFmtId="0" fontId="2" fillId="0" borderId="0" xfId="0" applyFont="1" applyBorder="1">
      <alignment vertical="center"/>
    </xf>
    <xf numFmtId="0" fontId="87" fillId="0" borderId="0" xfId="0" applyFont="1" applyAlignment="1">
      <alignment vertical="center" wrapText="1"/>
    </xf>
    <xf numFmtId="0" fontId="2" fillId="0" borderId="11" xfId="0" applyFont="1" applyBorder="1" applyAlignment="1">
      <alignment horizontal="center" vertical="center"/>
    </xf>
    <xf numFmtId="0" fontId="22" fillId="0" borderId="34" xfId="0" applyFont="1" applyBorder="1" applyAlignment="1">
      <alignment horizontal="center"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xf>
    <xf numFmtId="0" fontId="2" fillId="0" borderId="16"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pplyProtection="1">
      <alignment horizontal="left" vertical="top" wrapText="1"/>
      <protection locked="0"/>
    </xf>
    <xf numFmtId="0" fontId="22" fillId="0" borderId="0"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2" fillId="0" borderId="12" xfId="0" applyFont="1" applyBorder="1" applyAlignment="1">
      <alignment vertical="center"/>
    </xf>
    <xf numFmtId="0" fontId="2" fillId="0" borderId="92" xfId="0" applyFont="1" applyBorder="1" applyAlignment="1">
      <alignment horizontal="center" vertical="center"/>
    </xf>
    <xf numFmtId="0" fontId="2" fillId="0" borderId="93" xfId="0" applyFont="1" applyBorder="1" applyAlignment="1">
      <alignment vertical="center"/>
    </xf>
    <xf numFmtId="0" fontId="0" fillId="0" borderId="94" xfId="0" applyFont="1" applyBorder="1" applyAlignment="1">
      <alignment horizontal="center" vertical="center"/>
    </xf>
    <xf numFmtId="0" fontId="2" fillId="0" borderId="10" xfId="0" applyFont="1" applyBorder="1" applyAlignment="1">
      <alignment vertical="center"/>
    </xf>
    <xf numFmtId="0" fontId="2" fillId="0" borderId="95" xfId="0" applyFont="1" applyBorder="1" applyAlignment="1">
      <alignment vertical="center"/>
    </xf>
    <xf numFmtId="0" fontId="0" fillId="0" borderId="96" xfId="0" applyFont="1" applyBorder="1" applyAlignment="1">
      <alignment vertical="center" wrapText="1"/>
    </xf>
    <xf numFmtId="0" fontId="2" fillId="0" borderId="97"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98" xfId="0" applyFont="1" applyBorder="1" applyAlignment="1">
      <alignment horizontal="center" vertical="center" shrinkToFit="1"/>
    </xf>
    <xf numFmtId="0" fontId="7" fillId="0" borderId="98" xfId="0" applyFont="1" applyBorder="1" applyAlignment="1">
      <alignment horizontal="center" vertical="center" shrinkToFit="1"/>
    </xf>
    <xf numFmtId="0" fontId="0"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0" xfId="0" applyFont="1" applyBorder="1" applyAlignment="1">
      <alignment horizontal="center" vertical="center" shrinkToFit="1"/>
    </xf>
    <xf numFmtId="0" fontId="4" fillId="0" borderId="95" xfId="0" applyFont="1" applyBorder="1" applyAlignment="1">
      <alignment horizontal="center" vertical="center" wrapText="1"/>
    </xf>
    <xf numFmtId="0" fontId="2" fillId="7" borderId="99" xfId="0" applyFont="1" applyFill="1" applyBorder="1" applyAlignment="1">
      <alignment horizontal="center" vertical="center"/>
    </xf>
    <xf numFmtId="0" fontId="0" fillId="0" borderId="0" xfId="0" applyFont="1" applyFill="1" applyBorder="1" applyAlignment="1">
      <alignment horizontal="center" vertical="center" wrapText="1"/>
    </xf>
    <xf numFmtId="0" fontId="2" fillId="0" borderId="0" xfId="0" applyFont="1" applyFill="1" applyBorder="1" applyAlignment="1">
      <alignment vertical="center"/>
    </xf>
    <xf numFmtId="0" fontId="20" fillId="0" borderId="0" xfId="0" applyFont="1" applyAlignment="1">
      <alignment vertical="center"/>
    </xf>
    <xf numFmtId="0" fontId="0" fillId="0" borderId="100" xfId="0" applyBorder="1">
      <alignment vertical="center"/>
    </xf>
    <xf numFmtId="0" fontId="0" fillId="0" borderId="90" xfId="0" applyBorder="1" applyAlignment="1">
      <alignment horizontal="center" vertical="center"/>
    </xf>
    <xf numFmtId="0" fontId="26" fillId="8" borderId="11" xfId="0" applyFont="1" applyFill="1" applyBorder="1" applyAlignment="1">
      <alignment horizontal="center" vertical="center"/>
    </xf>
    <xf numFmtId="0" fontId="26" fillId="9" borderId="11" xfId="0" applyFont="1" applyFill="1" applyBorder="1" applyAlignment="1">
      <alignment horizontal="center" vertical="center"/>
    </xf>
    <xf numFmtId="0" fontId="54" fillId="2" borderId="0" xfId="0" applyFont="1" applyFill="1">
      <alignment vertical="center"/>
    </xf>
    <xf numFmtId="0" fontId="54" fillId="2" borderId="0" xfId="0" applyFont="1" applyFill="1" applyAlignment="1">
      <alignment horizontal="center" vertical="center"/>
    </xf>
    <xf numFmtId="0" fontId="55" fillId="2" borderId="0" xfId="0" applyFont="1" applyFill="1" applyBorder="1" applyAlignment="1">
      <alignment vertical="center"/>
    </xf>
    <xf numFmtId="0" fontId="54" fillId="0" borderId="0" xfId="0" applyFont="1">
      <alignment vertical="center"/>
    </xf>
    <xf numFmtId="0" fontId="20" fillId="0" borderId="0" xfId="0" applyFont="1">
      <alignment vertical="center"/>
    </xf>
    <xf numFmtId="0" fontId="2" fillId="0" borderId="27" xfId="0" applyFont="1" applyBorder="1" applyAlignment="1">
      <alignment horizontal="center" vertical="center" shrinkToFit="1"/>
    </xf>
    <xf numFmtId="0" fontId="2" fillId="0" borderId="24" xfId="0" applyFont="1" applyBorder="1" applyAlignment="1">
      <alignment horizontal="center" vertical="center" shrinkToFit="1"/>
    </xf>
    <xf numFmtId="0" fontId="0" fillId="0" borderId="34" xfId="0" applyFont="1" applyBorder="1" applyAlignment="1">
      <alignment horizontal="center" vertical="center" wrapText="1"/>
    </xf>
    <xf numFmtId="0" fontId="2" fillId="0" borderId="72" xfId="0" applyFont="1" applyBorder="1" applyAlignment="1">
      <alignment horizontal="center" vertical="center"/>
    </xf>
    <xf numFmtId="0" fontId="0" fillId="0" borderId="43"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100" xfId="0" applyFont="1" applyBorder="1" applyAlignment="1">
      <alignment horizontal="center" vertical="center" shrinkToFit="1"/>
    </xf>
    <xf numFmtId="0" fontId="4" fillId="0" borderId="30" xfId="0" applyFont="1" applyBorder="1" applyAlignment="1">
      <alignment horizontal="center" vertical="center"/>
    </xf>
    <xf numFmtId="0" fontId="4" fillId="0" borderId="24" xfId="0" applyFont="1" applyBorder="1" applyAlignment="1">
      <alignment horizontal="center" vertical="center"/>
    </xf>
    <xf numFmtId="0" fontId="79" fillId="0" borderId="0" xfId="0" applyFont="1" applyBorder="1" applyAlignment="1" applyProtection="1">
      <alignment horizontal="left" vertical="top"/>
      <protection locked="0"/>
    </xf>
    <xf numFmtId="0" fontId="88" fillId="0" borderId="0" xfId="0" applyFont="1" applyBorder="1" applyAlignment="1">
      <alignment vertical="center"/>
    </xf>
    <xf numFmtId="0" fontId="89" fillId="0" borderId="0" xfId="0" applyFont="1" applyBorder="1" applyAlignment="1">
      <alignment horizontal="center" vertical="center"/>
    </xf>
    <xf numFmtId="0" fontId="90" fillId="0" borderId="0" xfId="0" applyFont="1" applyBorder="1" applyAlignment="1" applyProtection="1">
      <alignment horizontal="center" vertical="center"/>
      <protection locked="0"/>
    </xf>
    <xf numFmtId="0" fontId="91" fillId="0" borderId="0" xfId="0" applyFont="1" applyBorder="1" applyAlignment="1" applyProtection="1">
      <alignment horizontal="center" vertical="center"/>
      <protection locked="0"/>
    </xf>
    <xf numFmtId="0" fontId="92" fillId="0" borderId="0" xfId="0" applyFont="1" applyBorder="1" applyAlignment="1" applyProtection="1">
      <alignment horizontal="center" vertical="center"/>
      <protection locked="0"/>
    </xf>
    <xf numFmtId="0" fontId="81" fillId="0" borderId="0" xfId="0" applyFont="1" applyBorder="1" applyAlignment="1">
      <alignment horizontal="center" vertical="center"/>
    </xf>
    <xf numFmtId="0" fontId="81" fillId="0" borderId="0" xfId="0" applyFont="1" applyBorder="1" applyAlignment="1" applyProtection="1">
      <alignment horizontal="center" vertical="center" shrinkToFit="1"/>
      <protection locked="0"/>
    </xf>
    <xf numFmtId="0" fontId="57" fillId="0" borderId="0" xfId="0" applyFont="1" applyBorder="1" applyAlignment="1">
      <alignment horizontal="center" vertical="center"/>
    </xf>
    <xf numFmtId="0" fontId="0" fillId="0" borderId="0" xfId="0" applyBorder="1" applyAlignment="1">
      <alignment horizontal="center" vertical="top" wrapText="1"/>
    </xf>
    <xf numFmtId="0" fontId="0" fillId="0" borderId="0" xfId="0" applyBorder="1" applyAlignment="1">
      <alignment vertical="top" wrapText="1"/>
    </xf>
    <xf numFmtId="0" fontId="93" fillId="0" borderId="0" xfId="0" applyFont="1" applyBorder="1" applyAlignment="1">
      <alignment horizontal="center" vertical="center"/>
    </xf>
    <xf numFmtId="0" fontId="79" fillId="0" borderId="101" xfId="0" applyFont="1" applyBorder="1" applyAlignment="1" applyProtection="1">
      <alignment vertical="top" wrapText="1"/>
      <protection locked="0"/>
    </xf>
    <xf numFmtId="0" fontId="94" fillId="0" borderId="0" xfId="0" applyFont="1">
      <alignment vertical="center"/>
    </xf>
    <xf numFmtId="0" fontId="94" fillId="6" borderId="0" xfId="0" applyFont="1" applyFill="1">
      <alignment vertical="center"/>
    </xf>
    <xf numFmtId="0" fontId="95" fillId="0" borderId="0" xfId="0" applyFont="1" applyBorder="1" applyAlignment="1">
      <alignment vertical="center"/>
    </xf>
    <xf numFmtId="0" fontId="96" fillId="0" borderId="0" xfId="0" applyFont="1" applyBorder="1" applyAlignment="1" applyProtection="1">
      <alignment vertical="top"/>
      <protection locked="0"/>
    </xf>
    <xf numFmtId="0" fontId="96" fillId="0" borderId="0" xfId="0" applyFont="1" applyBorder="1" applyAlignment="1" applyProtection="1">
      <alignment horizontal="center" vertical="top"/>
      <protection locked="0"/>
    </xf>
    <xf numFmtId="0" fontId="0" fillId="0" borderId="0" xfId="0" applyFont="1" applyBorder="1" applyAlignment="1">
      <alignment vertical="center"/>
    </xf>
    <xf numFmtId="0" fontId="0" fillId="0" borderId="0" xfId="0" applyBorder="1" applyAlignment="1" applyProtection="1">
      <alignment vertical="top" wrapText="1"/>
      <protection locked="0"/>
    </xf>
    <xf numFmtId="0" fontId="79" fillId="0" borderId="0" xfId="0" applyFont="1" applyBorder="1">
      <alignment vertical="center"/>
    </xf>
    <xf numFmtId="0" fontId="62" fillId="0" borderId="0" xfId="0" applyFont="1">
      <alignment vertical="center"/>
    </xf>
    <xf numFmtId="0" fontId="63" fillId="0" borderId="0" xfId="0" applyFont="1">
      <alignment vertical="center"/>
    </xf>
    <xf numFmtId="0" fontId="9" fillId="0" borderId="0" xfId="0" applyFont="1" applyBorder="1" applyAlignment="1" applyProtection="1">
      <alignment vertical="top"/>
      <protection locked="0"/>
    </xf>
    <xf numFmtId="0" fontId="97" fillId="0" borderId="0" xfId="0" applyFont="1" applyBorder="1" applyAlignment="1" applyProtection="1">
      <alignment horizontal="center" vertical="center"/>
      <protection locked="0"/>
    </xf>
    <xf numFmtId="0" fontId="65" fillId="0" borderId="0" xfId="0" applyFont="1">
      <alignment vertical="center"/>
    </xf>
    <xf numFmtId="0" fontId="6" fillId="0" borderId="0" xfId="0" applyFont="1">
      <alignment vertical="center"/>
    </xf>
    <xf numFmtId="0" fontId="57" fillId="0" borderId="102" xfId="0" applyFont="1" applyBorder="1" applyAlignment="1">
      <alignment horizontal="center" vertical="center"/>
    </xf>
    <xf numFmtId="0" fontId="6" fillId="0" borderId="98" xfId="0" applyFont="1" applyBorder="1" applyAlignment="1">
      <alignment horizontal="center" vertical="center"/>
    </xf>
    <xf numFmtId="0" fontId="58" fillId="0" borderId="49" xfId="0" applyFont="1" applyBorder="1" applyAlignment="1">
      <alignment vertical="top" wrapText="1"/>
    </xf>
    <xf numFmtId="0" fontId="58" fillId="0" borderId="103" xfId="0" applyFont="1" applyBorder="1" applyAlignment="1">
      <alignment vertical="top" wrapText="1"/>
    </xf>
    <xf numFmtId="0" fontId="58" fillId="0" borderId="104" xfId="0" applyFont="1" applyBorder="1" applyAlignment="1">
      <alignment horizontal="center" vertical="center" wrapText="1"/>
    </xf>
    <xf numFmtId="0" fontId="98" fillId="0" borderId="105" xfId="0" applyFont="1" applyBorder="1" applyAlignment="1">
      <alignment vertical="center"/>
    </xf>
    <xf numFmtId="0" fontId="98" fillId="0" borderId="106" xfId="0" applyFont="1" applyBorder="1" applyAlignment="1">
      <alignment vertical="center"/>
    </xf>
    <xf numFmtId="0" fontId="58" fillId="0" borderId="53" xfId="0" applyFont="1" applyBorder="1" applyAlignment="1">
      <alignment vertical="center" wrapText="1"/>
    </xf>
    <xf numFmtId="0" fontId="98" fillId="0" borderId="107" xfId="0" applyFont="1" applyBorder="1" applyAlignment="1">
      <alignment vertical="center"/>
    </xf>
    <xf numFmtId="0" fontId="93" fillId="0" borderId="108" xfId="0" applyFont="1" applyBorder="1" applyAlignment="1">
      <alignment horizontal="center" vertical="center"/>
    </xf>
    <xf numFmtId="0" fontId="93" fillId="0" borderId="102" xfId="0" applyFont="1" applyBorder="1" applyAlignment="1">
      <alignment horizontal="center" vertical="center"/>
    </xf>
    <xf numFmtId="0" fontId="93" fillId="0" borderId="109" xfId="0" applyFont="1" applyBorder="1" applyAlignment="1">
      <alignment horizontal="center" vertical="center"/>
    </xf>
    <xf numFmtId="0" fontId="99" fillId="0" borderId="0" xfId="0" applyFont="1">
      <alignment vertical="center"/>
    </xf>
    <xf numFmtId="0" fontId="81" fillId="0" borderId="110" xfId="0" applyFont="1" applyBorder="1" applyAlignment="1">
      <alignment horizontal="center" vertical="center"/>
    </xf>
    <xf numFmtId="0" fontId="0" fillId="0" borderId="0" xfId="0" applyBorder="1" applyAlignment="1" applyProtection="1">
      <alignment vertical="top"/>
      <protection locked="0"/>
    </xf>
    <xf numFmtId="0" fontId="100" fillId="0" borderId="0" xfId="0" applyFont="1" applyBorder="1" applyAlignment="1" applyProtection="1">
      <alignment vertical="center"/>
      <protection locked="0"/>
    </xf>
    <xf numFmtId="0" fontId="101" fillId="0" borderId="0" xfId="0" applyFont="1" applyBorder="1" applyAlignment="1" applyProtection="1">
      <alignment vertical="center"/>
      <protection locked="0"/>
    </xf>
    <xf numFmtId="0" fontId="79" fillId="0" borderId="0" xfId="0" applyFont="1" applyBorder="1" applyAlignment="1">
      <alignment vertical="center"/>
    </xf>
    <xf numFmtId="0" fontId="85" fillId="0" borderId="0" xfId="0" applyFont="1" applyBorder="1" applyAlignment="1">
      <alignment horizontal="center" vertical="center"/>
    </xf>
    <xf numFmtId="0" fontId="102" fillId="0" borderId="0" xfId="0" applyFont="1">
      <alignment vertical="center"/>
    </xf>
    <xf numFmtId="0" fontId="102" fillId="6" borderId="0" xfId="0" applyFont="1" applyFill="1">
      <alignment vertical="center"/>
    </xf>
    <xf numFmtId="0" fontId="0" fillId="0" borderId="0" xfId="0" applyFont="1">
      <alignment vertical="center"/>
    </xf>
    <xf numFmtId="0" fontId="66" fillId="0" borderId="0" xfId="0" applyFont="1">
      <alignment vertical="center"/>
    </xf>
    <xf numFmtId="0" fontId="67" fillId="0" borderId="0" xfId="0" applyFont="1" applyBorder="1" applyAlignment="1" applyProtection="1">
      <alignment horizontal="center" vertical="center"/>
      <protection locked="0"/>
    </xf>
    <xf numFmtId="0" fontId="67" fillId="0" borderId="0" xfId="0" applyFont="1" applyBorder="1" applyAlignment="1" applyProtection="1">
      <alignment vertical="center"/>
      <protection locked="0"/>
    </xf>
    <xf numFmtId="0" fontId="0" fillId="0" borderId="0" xfId="0" applyFont="1" applyBorder="1" applyAlignment="1" applyProtection="1">
      <alignment vertical="top"/>
      <protection locked="0"/>
    </xf>
    <xf numFmtId="0" fontId="0" fillId="0" borderId="0" xfId="0" applyFont="1" applyBorder="1" applyAlignment="1" applyProtection="1">
      <alignment horizontal="center" vertical="top"/>
      <protection locked="0"/>
    </xf>
    <xf numFmtId="0" fontId="66" fillId="0" borderId="0" xfId="0" applyFont="1" applyAlignment="1">
      <alignment horizontal="left" vertical="center"/>
    </xf>
    <xf numFmtId="0" fontId="103" fillId="0" borderId="0" xfId="0" applyFont="1" applyAlignment="1">
      <alignment vertical="center"/>
    </xf>
    <xf numFmtId="0" fontId="2" fillId="0" borderId="0" xfId="0" applyFont="1" applyAlignment="1">
      <alignment horizontal="left" vertical="center"/>
    </xf>
    <xf numFmtId="0" fontId="96" fillId="0" borderId="0" xfId="0" applyFont="1" applyBorder="1">
      <alignment vertical="center"/>
    </xf>
    <xf numFmtId="0" fontId="0" fillId="0" borderId="0" xfId="0" applyFont="1" applyAlignment="1">
      <alignment horizontal="left" vertical="center"/>
    </xf>
    <xf numFmtId="0" fontId="6" fillId="0" borderId="11" xfId="0" applyFont="1" applyBorder="1" applyAlignment="1">
      <alignment vertical="center" wrapText="1"/>
    </xf>
    <xf numFmtId="0" fontId="104" fillId="0" borderId="0" xfId="0" applyFont="1" applyBorder="1" applyAlignment="1">
      <alignment horizontal="left" vertical="top" wrapText="1"/>
    </xf>
    <xf numFmtId="0" fontId="6" fillId="0" borderId="0" xfId="0" applyFont="1" applyBorder="1" applyAlignment="1">
      <alignment horizontal="left" vertical="top" wrapText="1"/>
    </xf>
    <xf numFmtId="0" fontId="0" fillId="0" borderId="13" xfId="0" applyFont="1" applyBorder="1">
      <alignment vertical="center"/>
    </xf>
    <xf numFmtId="0" fontId="0" fillId="0" borderId="0" xfId="0" applyFont="1" applyBorder="1" applyAlignment="1" applyProtection="1">
      <alignment horizontal="left" vertical="top"/>
      <protection locked="0"/>
    </xf>
    <xf numFmtId="0" fontId="22" fillId="0" borderId="0" xfId="0" applyFont="1">
      <alignment vertical="center"/>
    </xf>
    <xf numFmtId="0" fontId="81" fillId="0" borderId="16" xfId="0" applyFont="1" applyBorder="1" applyAlignment="1">
      <alignment horizontal="center" vertical="center"/>
    </xf>
    <xf numFmtId="0" fontId="79" fillId="0" borderId="0" xfId="0" applyFont="1" applyBorder="1" applyAlignment="1">
      <alignment horizontal="center" vertical="center"/>
    </xf>
    <xf numFmtId="0" fontId="105" fillId="0" borderId="101" xfId="0" applyFont="1" applyBorder="1" applyAlignment="1">
      <alignment vertical="center"/>
    </xf>
    <xf numFmtId="0" fontId="105" fillId="0" borderId="111" xfId="0" applyFont="1" applyBorder="1" applyAlignment="1">
      <alignment vertical="center"/>
    </xf>
    <xf numFmtId="0" fontId="57" fillId="0" borderId="108" xfId="0" applyFont="1" applyBorder="1" applyAlignment="1">
      <alignment horizontal="center" vertical="center"/>
    </xf>
    <xf numFmtId="0" fontId="57" fillId="0" borderId="110" xfId="0" applyFont="1" applyBorder="1" applyAlignment="1">
      <alignment horizontal="center" vertical="center"/>
    </xf>
    <xf numFmtId="0" fontId="98" fillId="0" borderId="112" xfId="0" applyFont="1" applyBorder="1" applyAlignment="1">
      <alignment vertical="center"/>
    </xf>
    <xf numFmtId="0" fontId="93" fillId="0" borderId="110" xfId="0" applyFont="1" applyBorder="1" applyAlignment="1">
      <alignment horizontal="center" vertical="center"/>
    </xf>
    <xf numFmtId="0" fontId="0" fillId="0" borderId="2" xfId="0" applyBorder="1" applyAlignment="1">
      <alignment horizontal="center" vertical="center"/>
    </xf>
    <xf numFmtId="0" fontId="58" fillId="0" borderId="89" xfId="0" applyFont="1" applyBorder="1" applyAlignment="1">
      <alignment horizontal="center" vertical="center" wrapText="1"/>
    </xf>
    <xf numFmtId="0" fontId="58" fillId="0" borderId="83" xfId="0" applyFont="1" applyBorder="1" applyAlignment="1">
      <alignment vertical="center" wrapText="1"/>
    </xf>
    <xf numFmtId="0" fontId="57" fillId="0" borderId="54" xfId="0" applyFont="1" applyBorder="1" applyAlignment="1">
      <alignment horizontal="center" vertical="center"/>
    </xf>
    <xf numFmtId="0" fontId="79" fillId="0" borderId="11" xfId="0" applyFont="1" applyBorder="1" applyAlignment="1">
      <alignment horizontal="center" vertical="center"/>
    </xf>
    <xf numFmtId="0" fontId="79" fillId="0" borderId="18" xfId="0" applyFont="1" applyBorder="1">
      <alignment vertical="center"/>
    </xf>
    <xf numFmtId="0" fontId="79" fillId="0" borderId="32" xfId="0" applyFont="1" applyBorder="1">
      <alignment vertical="center"/>
    </xf>
    <xf numFmtId="0" fontId="79" fillId="0" borderId="33" xfId="0" applyFont="1" applyBorder="1">
      <alignment vertical="center"/>
    </xf>
    <xf numFmtId="0" fontId="64" fillId="0" borderId="0" xfId="0" applyFont="1" applyBorder="1" applyAlignment="1" applyProtection="1">
      <alignment horizontal="center" vertical="center"/>
      <protection locked="0"/>
    </xf>
    <xf numFmtId="0" fontId="57" fillId="0" borderId="113" xfId="0" applyFont="1" applyBorder="1" applyAlignment="1">
      <alignment horizontal="center" vertical="center"/>
    </xf>
    <xf numFmtId="0" fontId="57" fillId="0" borderId="49" xfId="0" applyFont="1" applyBorder="1" applyAlignment="1">
      <alignment horizontal="center" vertical="center"/>
    </xf>
    <xf numFmtId="0" fontId="0" fillId="0" borderId="114" xfId="0" applyBorder="1" applyAlignment="1">
      <alignment vertical="top" wrapText="1"/>
    </xf>
    <xf numFmtId="0" fontId="0" fillId="0" borderId="115" xfId="0" applyBorder="1" applyAlignment="1">
      <alignment vertical="top" wrapText="1"/>
    </xf>
    <xf numFmtId="0" fontId="0" fillId="0" borderId="116" xfId="0" applyBorder="1" applyAlignment="1">
      <alignment vertical="top" wrapText="1"/>
    </xf>
    <xf numFmtId="0" fontId="0" fillId="0" borderId="21" xfId="0" applyBorder="1" applyAlignment="1">
      <alignment vertical="top" wrapText="1"/>
    </xf>
    <xf numFmtId="0" fontId="0" fillId="0" borderId="117" xfId="0" applyBorder="1" applyAlignment="1">
      <alignment vertical="top" wrapText="1"/>
    </xf>
    <xf numFmtId="0" fontId="0" fillId="0" borderId="118" xfId="0" applyBorder="1" applyAlignment="1">
      <alignment vertical="top" wrapText="1"/>
    </xf>
    <xf numFmtId="0" fontId="58" fillId="0" borderId="113" xfId="0" applyFont="1" applyBorder="1" applyAlignment="1">
      <alignment vertical="top" wrapText="1"/>
    </xf>
    <xf numFmtId="0" fontId="67" fillId="0" borderId="119" xfId="0" applyFont="1" applyBorder="1" applyAlignment="1" applyProtection="1">
      <alignment horizontal="center" vertical="center"/>
      <protection locked="0"/>
    </xf>
    <xf numFmtId="0" fontId="67" fillId="0" borderId="120" xfId="0" applyFont="1" applyBorder="1" applyAlignment="1" applyProtection="1">
      <alignment horizontal="center" vertical="center"/>
      <protection locked="0"/>
    </xf>
    <xf numFmtId="0" fontId="67" fillId="0" borderId="121" xfId="0" applyFont="1" applyBorder="1" applyAlignment="1" applyProtection="1">
      <alignment horizontal="center" vertical="center"/>
      <protection locked="0"/>
    </xf>
    <xf numFmtId="0" fontId="20" fillId="0" borderId="10" xfId="0" applyFont="1" applyBorder="1" applyAlignment="1">
      <alignment horizontal="center" vertical="center"/>
    </xf>
    <xf numFmtId="0" fontId="9" fillId="0" borderId="12" xfId="0" applyFont="1" applyBorder="1" applyAlignment="1" applyProtection="1">
      <alignment horizontal="center" vertical="center"/>
      <protection locked="0"/>
    </xf>
    <xf numFmtId="0" fontId="67" fillId="0" borderId="122" xfId="0" applyFont="1" applyBorder="1" applyAlignment="1" applyProtection="1">
      <alignment vertical="center"/>
      <protection locked="0"/>
    </xf>
    <xf numFmtId="0" fontId="67" fillId="0" borderId="123" xfId="0" applyFont="1" applyBorder="1" applyAlignment="1" applyProtection="1">
      <alignment vertical="center"/>
      <protection locked="0"/>
    </xf>
    <xf numFmtId="0" fontId="67" fillId="0" borderId="124" xfId="0" applyFont="1" applyBorder="1" applyAlignment="1" applyProtection="1">
      <alignment vertical="center"/>
      <protection locked="0"/>
    </xf>
    <xf numFmtId="0" fontId="96" fillId="0" borderId="0" xfId="0" applyFont="1" applyAlignment="1">
      <alignment vertical="center"/>
    </xf>
    <xf numFmtId="0" fontId="96" fillId="0" borderId="0" xfId="0" applyFont="1">
      <alignment vertical="center"/>
    </xf>
    <xf numFmtId="0" fontId="0" fillId="0" borderId="125" xfId="0" applyBorder="1" applyAlignment="1">
      <alignment horizontal="center" vertical="center"/>
    </xf>
    <xf numFmtId="0" fontId="0" fillId="0" borderId="100"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0" fillId="10" borderId="100" xfId="0" applyFill="1" applyBorder="1">
      <alignment vertical="center"/>
    </xf>
    <xf numFmtId="0" fontId="0" fillId="10" borderId="24" xfId="0" applyFill="1" applyBorder="1">
      <alignment vertical="center"/>
    </xf>
    <xf numFmtId="0" fontId="6" fillId="0" borderId="0" xfId="0" applyFont="1" applyBorder="1" applyAlignment="1">
      <alignment vertical="top"/>
    </xf>
    <xf numFmtId="0" fontId="6" fillId="0" borderId="0" xfId="0" applyFont="1" applyBorder="1" applyAlignment="1">
      <alignment horizontal="left" vertical="top"/>
    </xf>
    <xf numFmtId="0" fontId="96" fillId="0" borderId="0" xfId="0" applyFont="1" applyBorder="1" applyAlignment="1">
      <alignment horizontal="left" vertical="top"/>
    </xf>
    <xf numFmtId="0" fontId="102" fillId="0" borderId="0" xfId="0" applyFont="1" applyAlignment="1">
      <alignment vertical="center"/>
    </xf>
    <xf numFmtId="0" fontId="106" fillId="0" borderId="0" xfId="0" applyFont="1">
      <alignment vertical="center"/>
    </xf>
    <xf numFmtId="0" fontId="0" fillId="0" borderId="0" xfId="0" applyFont="1" applyBorder="1">
      <alignment vertical="center"/>
    </xf>
    <xf numFmtId="0" fontId="38" fillId="0" borderId="0" xfId="0" applyFont="1">
      <alignment vertical="center"/>
    </xf>
    <xf numFmtId="0" fontId="2" fillId="0" borderId="32" xfId="0" applyFont="1" applyBorder="1" applyAlignment="1">
      <alignment vertical="center"/>
    </xf>
    <xf numFmtId="0" fontId="92" fillId="0" borderId="32" xfId="0" applyFont="1" applyBorder="1" applyAlignment="1" applyProtection="1">
      <alignment horizontal="center" vertical="center"/>
      <protection locked="0"/>
    </xf>
    <xf numFmtId="0" fontId="81" fillId="0" borderId="32" xfId="0" applyFont="1" applyBorder="1" applyAlignment="1">
      <alignment horizontal="center" vertical="center" shrinkToFit="1"/>
    </xf>
    <xf numFmtId="0" fontId="81" fillId="0" borderId="32" xfId="0" applyFont="1" applyBorder="1" applyAlignment="1" applyProtection="1">
      <alignment horizontal="center" vertical="center"/>
      <protection locked="0"/>
    </xf>
    <xf numFmtId="0" fontId="81" fillId="0" borderId="33" xfId="0" applyFont="1" applyBorder="1" applyAlignment="1" applyProtection="1">
      <alignment horizontal="center" vertical="center"/>
      <protection locked="0"/>
    </xf>
    <xf numFmtId="0" fontId="26" fillId="0" borderId="113" xfId="0" applyFont="1" applyFill="1" applyBorder="1" applyAlignment="1">
      <alignment horizontal="center" vertical="center"/>
    </xf>
    <xf numFmtId="0" fontId="26" fillId="3" borderId="113" xfId="0" applyFont="1" applyFill="1" applyBorder="1" applyAlignment="1">
      <alignment horizontal="center" vertical="center"/>
    </xf>
    <xf numFmtId="0" fontId="26" fillId="4" borderId="113" xfId="0" applyFont="1" applyFill="1" applyBorder="1" applyAlignment="1">
      <alignment horizontal="center" vertical="center"/>
    </xf>
    <xf numFmtId="0" fontId="29" fillId="0" borderId="113" xfId="0" applyFont="1" applyFill="1" applyBorder="1" applyAlignment="1">
      <alignment vertical="center" shrinkToFit="1"/>
    </xf>
    <xf numFmtId="0" fontId="26" fillId="0" borderId="54" xfId="0" applyFont="1" applyFill="1" applyBorder="1" applyAlignment="1">
      <alignment horizontal="center" vertical="center"/>
    </xf>
    <xf numFmtId="0" fontId="26" fillId="3" borderId="54" xfId="0" applyFont="1" applyFill="1" applyBorder="1" applyAlignment="1">
      <alignment horizontal="center" vertical="center"/>
    </xf>
    <xf numFmtId="0" fontId="26" fillId="4" borderId="54" xfId="0" applyFont="1" applyFill="1" applyBorder="1" applyAlignment="1">
      <alignment horizontal="center" vertical="center"/>
    </xf>
    <xf numFmtId="0" fontId="29" fillId="0" borderId="54" xfId="0" applyFont="1" applyFill="1" applyBorder="1" applyAlignment="1">
      <alignment vertical="center" shrinkToFit="1"/>
    </xf>
    <xf numFmtId="14" fontId="26" fillId="4" borderId="11" xfId="0" quotePrefix="1" applyNumberFormat="1" applyFont="1" applyFill="1" applyBorder="1" applyAlignment="1">
      <alignment horizontal="center" vertical="center" shrinkToFit="1"/>
    </xf>
    <xf numFmtId="0" fontId="0" fillId="0" borderId="97" xfId="0" applyFont="1" applyBorder="1" applyAlignment="1">
      <alignment horizontal="center" vertical="center" wrapText="1"/>
    </xf>
    <xf numFmtId="0" fontId="0" fillId="0" borderId="0" xfId="0" applyFont="1" applyBorder="1" applyAlignment="1">
      <alignment horizontal="left"/>
    </xf>
    <xf numFmtId="0" fontId="7" fillId="0" borderId="35" xfId="0" applyFont="1" applyBorder="1" applyAlignment="1">
      <alignment horizontal="center" vertical="top" wrapText="1"/>
    </xf>
    <xf numFmtId="0" fontId="13" fillId="11" borderId="126" xfId="0" applyFont="1" applyFill="1" applyBorder="1" applyAlignment="1">
      <alignment horizontal="center" vertical="center" textRotation="255" shrinkToFit="1"/>
    </xf>
    <xf numFmtId="0" fontId="13" fillId="11" borderId="1" xfId="0" applyFont="1" applyFill="1" applyBorder="1" applyAlignment="1">
      <alignment horizontal="center" vertical="center" shrinkToFit="1"/>
    </xf>
    <xf numFmtId="0" fontId="13" fillId="11" borderId="1" xfId="0" applyFont="1" applyFill="1" applyBorder="1" applyAlignment="1">
      <alignment horizontal="left" vertical="center" shrinkToFit="1"/>
    </xf>
    <xf numFmtId="0" fontId="13" fillId="11" borderId="1" xfId="0" applyFont="1" applyFill="1" applyBorder="1" applyAlignment="1">
      <alignment vertical="center" shrinkToFit="1"/>
    </xf>
    <xf numFmtId="0" fontId="13" fillId="11" borderId="87" xfId="0" applyFont="1" applyFill="1" applyBorder="1" applyAlignment="1">
      <alignment horizontal="center" vertical="center" textRotation="255" shrinkToFit="1"/>
    </xf>
    <xf numFmtId="0" fontId="13" fillId="11" borderId="43" xfId="0" applyFont="1" applyFill="1" applyBorder="1" applyAlignment="1">
      <alignment horizontal="center" vertical="center" textRotation="255" shrinkToFit="1"/>
    </xf>
    <xf numFmtId="0" fontId="26" fillId="10" borderId="11" xfId="0" applyFont="1" applyFill="1" applyBorder="1" applyAlignment="1">
      <alignment horizontal="center" vertical="center"/>
    </xf>
    <xf numFmtId="0" fontId="26" fillId="10" borderId="113" xfId="0" applyFont="1" applyFill="1" applyBorder="1" applyAlignment="1">
      <alignment horizontal="center" vertical="center"/>
    </xf>
    <xf numFmtId="0" fontId="26" fillId="10" borderId="54" xfId="0" applyFont="1" applyFill="1" applyBorder="1" applyAlignment="1">
      <alignment horizontal="center" vertical="center"/>
    </xf>
    <xf numFmtId="0" fontId="32" fillId="10" borderId="11" xfId="0" applyFont="1" applyFill="1" applyBorder="1" applyAlignment="1">
      <alignment horizontal="center" vertical="center"/>
    </xf>
    <xf numFmtId="0" fontId="31" fillId="10" borderId="113" xfId="0" applyFont="1" applyFill="1" applyBorder="1" applyAlignment="1">
      <alignment horizontal="center" vertical="center"/>
    </xf>
    <xf numFmtId="14" fontId="31" fillId="10" borderId="113" xfId="0" quotePrefix="1" applyNumberFormat="1" applyFont="1" applyFill="1" applyBorder="1" applyAlignment="1">
      <alignment horizontal="center" vertical="center" shrinkToFit="1"/>
    </xf>
    <xf numFmtId="0" fontId="31" fillId="10" borderId="54" xfId="0" applyFont="1" applyFill="1" applyBorder="1" applyAlignment="1">
      <alignment horizontal="center" vertical="center"/>
    </xf>
    <xf numFmtId="14" fontId="31" fillId="10" borderId="54" xfId="0" quotePrefix="1" applyNumberFormat="1" applyFont="1" applyFill="1" applyBorder="1" applyAlignment="1">
      <alignment horizontal="center" vertical="center" shrinkToFit="1"/>
    </xf>
    <xf numFmtId="0" fontId="29" fillId="3" borderId="11" xfId="0" applyFont="1" applyFill="1" applyBorder="1" applyAlignment="1">
      <alignment horizontal="center" vertical="distributed"/>
    </xf>
    <xf numFmtId="0" fontId="29" fillId="4" borderId="11" xfId="0" applyFont="1" applyFill="1" applyBorder="1" applyAlignment="1">
      <alignment horizontal="center" vertical="distributed"/>
    </xf>
    <xf numFmtId="0" fontId="79" fillId="0" borderId="11" xfId="0" applyFont="1" applyBorder="1" applyAlignment="1">
      <alignment horizontal="center" vertical="center"/>
    </xf>
    <xf numFmtId="0" fontId="107" fillId="0" borderId="0" xfId="0" applyFont="1">
      <alignment vertical="center"/>
    </xf>
    <xf numFmtId="0" fontId="105" fillId="0" borderId="0" xfId="0" applyFont="1" applyBorder="1" applyAlignment="1">
      <alignment vertical="center"/>
    </xf>
    <xf numFmtId="0" fontId="105" fillId="0" borderId="13" xfId="0" applyFont="1" applyBorder="1" applyAlignment="1">
      <alignment vertical="center"/>
    </xf>
    <xf numFmtId="0" fontId="26" fillId="12" borderId="11" xfId="0" applyFont="1" applyFill="1" applyBorder="1" applyAlignment="1">
      <alignment horizontal="center" vertical="center"/>
    </xf>
    <xf numFmtId="0" fontId="29" fillId="12" borderId="113" xfId="0" applyFont="1" applyFill="1" applyBorder="1" applyAlignment="1">
      <alignment horizontal="center" vertical="center"/>
    </xf>
    <xf numFmtId="180" fontId="26" fillId="4" borderId="11" xfId="0" applyNumberFormat="1" applyFont="1" applyFill="1" applyBorder="1" applyAlignment="1">
      <alignment horizontal="center" vertical="center" shrinkToFit="1"/>
    </xf>
    <xf numFmtId="0" fontId="29" fillId="3" borderId="11" xfId="0" applyFont="1" applyFill="1" applyBorder="1" applyAlignment="1">
      <alignment horizontal="center" vertical="center" shrinkToFit="1"/>
    </xf>
    <xf numFmtId="0" fontId="29" fillId="3" borderId="113" xfId="0" applyFont="1" applyFill="1" applyBorder="1" applyAlignment="1">
      <alignment horizontal="center" vertical="center" shrinkToFit="1"/>
    </xf>
    <xf numFmtId="0" fontId="29" fillId="3" borderId="54" xfId="0" applyFont="1" applyFill="1" applyBorder="1" applyAlignment="1">
      <alignment horizontal="center" vertical="center" shrinkToFit="1"/>
    </xf>
    <xf numFmtId="0" fontId="29" fillId="4" borderId="11" xfId="0" applyFont="1" applyFill="1" applyBorder="1" applyAlignment="1">
      <alignment horizontal="center" vertical="center" shrinkToFit="1"/>
    </xf>
    <xf numFmtId="0" fontId="56" fillId="5" borderId="0" xfId="0" applyFont="1" applyFill="1" applyBorder="1" applyAlignment="1">
      <alignment horizontal="left" vertical="center" wrapText="1"/>
    </xf>
    <xf numFmtId="0" fontId="26" fillId="3" borderId="34" xfId="0" applyFont="1" applyFill="1" applyBorder="1" applyAlignment="1">
      <alignment horizontal="center" vertical="center" wrapText="1"/>
    </xf>
    <xf numFmtId="0" fontId="26" fillId="3" borderId="131" xfId="0" applyFont="1" applyFill="1" applyBorder="1" applyAlignment="1">
      <alignment horizontal="center" vertical="center" wrapText="1"/>
    </xf>
    <xf numFmtId="0" fontId="35" fillId="2" borderId="16" xfId="0" applyFont="1" applyFill="1" applyBorder="1" applyAlignment="1">
      <alignment horizontal="center" vertical="center" shrinkToFit="1"/>
    </xf>
    <xf numFmtId="0" fontId="35" fillId="2" borderId="125" xfId="0" applyFont="1" applyFill="1" applyBorder="1" applyAlignment="1">
      <alignment horizontal="center" vertical="center" shrinkToFit="1"/>
    </xf>
    <xf numFmtId="0" fontId="25" fillId="0" borderId="108" xfId="1" applyFont="1" applyFill="1" applyBorder="1" applyAlignment="1" applyProtection="1">
      <alignment horizontal="left" vertical="center" shrinkToFit="1"/>
      <protection locked="0"/>
    </xf>
    <xf numFmtId="0" fontId="25" fillId="0" borderId="128" xfId="1" applyFont="1" applyFill="1" applyBorder="1" applyAlignment="1" applyProtection="1">
      <alignment horizontal="left" vertical="center" shrinkToFit="1"/>
      <protection locked="0"/>
    </xf>
    <xf numFmtId="0" fontId="25" fillId="0" borderId="16" xfId="1" applyFill="1" applyBorder="1" applyAlignment="1" applyProtection="1">
      <alignment horizontal="left" vertical="center"/>
      <protection locked="0"/>
    </xf>
    <xf numFmtId="0" fontId="25" fillId="0" borderId="127" xfId="1" applyFill="1" applyBorder="1" applyAlignment="1" applyProtection="1">
      <alignment horizontal="left" vertical="center"/>
      <protection locked="0"/>
    </xf>
    <xf numFmtId="0" fontId="108" fillId="0" borderId="16" xfId="1" applyFont="1" applyFill="1" applyBorder="1" applyAlignment="1" applyProtection="1">
      <alignment horizontal="left" vertical="center"/>
      <protection locked="0"/>
    </xf>
    <xf numFmtId="0" fontId="108" fillId="0" borderId="127" xfId="1" applyFont="1" applyFill="1" applyBorder="1" applyAlignment="1" applyProtection="1">
      <alignment horizontal="left" vertical="center"/>
      <protection locked="0"/>
    </xf>
    <xf numFmtId="0" fontId="25" fillId="0" borderId="129" xfId="1" applyFill="1" applyBorder="1" applyAlignment="1" applyProtection="1">
      <alignment horizontal="left" vertical="center" shrinkToFit="1"/>
      <protection locked="0"/>
    </xf>
    <xf numFmtId="0" fontId="25" fillId="0" borderId="25" xfId="1" applyFill="1" applyBorder="1" applyAlignment="1" applyProtection="1">
      <alignment horizontal="left" vertical="center" shrinkToFit="1"/>
      <protection locked="0"/>
    </xf>
    <xf numFmtId="0" fontId="29" fillId="0" borderId="34" xfId="0" applyFont="1" applyFill="1" applyBorder="1" applyAlignment="1">
      <alignment horizontal="center" vertical="center"/>
    </xf>
    <xf numFmtId="0" fontId="29" fillId="0" borderId="35" xfId="0" applyFont="1" applyFill="1" applyBorder="1" applyAlignment="1">
      <alignment horizontal="center" vertical="center"/>
    </xf>
    <xf numFmtId="0" fontId="34" fillId="2" borderId="0" xfId="0" applyFont="1" applyFill="1" applyAlignment="1">
      <alignment horizontal="center" vertical="center"/>
    </xf>
    <xf numFmtId="0" fontId="29" fillId="0" borderId="34" xfId="0" applyFont="1" applyFill="1" applyBorder="1" applyAlignment="1" applyProtection="1">
      <alignment horizontal="center" vertical="center"/>
    </xf>
    <xf numFmtId="0" fontId="29" fillId="0" borderId="35" xfId="0" applyFont="1" applyFill="1" applyBorder="1" applyAlignment="1" applyProtection="1">
      <alignment horizontal="center" vertical="center"/>
    </xf>
    <xf numFmtId="0" fontId="32" fillId="0" borderId="34" xfId="0" applyFont="1" applyFill="1" applyBorder="1" applyAlignment="1">
      <alignment horizontal="center" vertical="distributed"/>
    </xf>
    <xf numFmtId="0" fontId="32" fillId="0" borderId="35" xfId="0" applyFont="1" applyFill="1" applyBorder="1" applyAlignment="1">
      <alignment horizontal="center" vertical="distributed"/>
    </xf>
    <xf numFmtId="0" fontId="51" fillId="3" borderId="16" xfId="0" applyFont="1" applyFill="1" applyBorder="1" applyAlignment="1">
      <alignment horizontal="center" vertical="distributed"/>
    </xf>
    <xf numFmtId="0" fontId="51" fillId="3" borderId="125" xfId="0" applyFont="1" applyFill="1" applyBorder="1" applyAlignment="1">
      <alignment horizontal="center" vertical="distributed"/>
    </xf>
    <xf numFmtId="0" fontId="51" fillId="3" borderId="127" xfId="0" applyFont="1" applyFill="1" applyBorder="1" applyAlignment="1">
      <alignment horizontal="center" vertical="distributed"/>
    </xf>
    <xf numFmtId="0" fontId="25" fillId="0" borderId="16" xfId="1" applyBorder="1" applyAlignment="1" applyProtection="1">
      <alignment horizontal="left" vertical="center"/>
      <protection locked="0"/>
    </xf>
    <xf numFmtId="0" fontId="25" fillId="0" borderId="127" xfId="1" applyBorder="1" applyAlignment="1" applyProtection="1">
      <alignment horizontal="left" vertical="center"/>
      <protection locked="0"/>
    </xf>
    <xf numFmtId="0" fontId="51" fillId="4" borderId="16" xfId="0" applyFont="1" applyFill="1" applyBorder="1" applyAlignment="1">
      <alignment horizontal="center" vertical="distributed"/>
    </xf>
    <xf numFmtId="0" fontId="51" fillId="4" borderId="125" xfId="0" applyFont="1" applyFill="1" applyBorder="1" applyAlignment="1">
      <alignment horizontal="center" vertical="distributed"/>
    </xf>
    <xf numFmtId="0" fontId="51" fillId="4" borderId="127" xfId="0" applyFont="1" applyFill="1" applyBorder="1" applyAlignment="1">
      <alignment horizontal="center" vertical="distributed"/>
    </xf>
    <xf numFmtId="0" fontId="29" fillId="0" borderId="34" xfId="0" applyFont="1" applyFill="1" applyBorder="1" applyAlignment="1">
      <alignment horizontal="left" vertical="center" shrinkToFit="1"/>
    </xf>
    <xf numFmtId="0" fontId="29" fillId="0" borderId="35" xfId="0" applyFont="1" applyFill="1" applyBorder="1" applyAlignment="1">
      <alignment horizontal="left" vertical="center" shrinkToFit="1"/>
    </xf>
    <xf numFmtId="0" fontId="26" fillId="3" borderId="34" xfId="0" applyFont="1" applyFill="1" applyBorder="1" applyAlignment="1">
      <alignment horizontal="center" vertical="center"/>
    </xf>
    <xf numFmtId="0" fontId="26" fillId="3" borderId="35" xfId="0" applyFont="1" applyFill="1" applyBorder="1" applyAlignment="1">
      <alignment horizontal="center" vertical="center"/>
    </xf>
    <xf numFmtId="0" fontId="51" fillId="0" borderId="18" xfId="0" applyFont="1" applyFill="1" applyBorder="1" applyAlignment="1">
      <alignment horizontal="center" vertical="center"/>
    </xf>
    <xf numFmtId="0" fontId="51" fillId="0" borderId="33" xfId="0" applyFont="1" applyFill="1" applyBorder="1" applyAlignment="1">
      <alignment horizontal="center" vertical="center"/>
    </xf>
    <xf numFmtId="0" fontId="51" fillId="0" borderId="130" xfId="0" applyFont="1" applyFill="1" applyBorder="1" applyAlignment="1">
      <alignment horizontal="center" vertical="center"/>
    </xf>
    <xf numFmtId="0" fontId="51" fillId="0" borderId="111" xfId="0" applyFont="1" applyFill="1" applyBorder="1" applyAlignment="1">
      <alignment horizontal="center" vertical="center"/>
    </xf>
    <xf numFmtId="0" fontId="25" fillId="0" borderId="129" xfId="1" applyFill="1" applyBorder="1" applyAlignment="1" applyProtection="1">
      <alignment vertical="center" shrinkToFit="1"/>
      <protection locked="0"/>
    </xf>
    <xf numFmtId="0" fontId="25" fillId="0" borderId="25" xfId="1" applyFill="1" applyBorder="1" applyAlignment="1" applyProtection="1">
      <alignment vertical="center" shrinkToFit="1"/>
      <protection locked="0"/>
    </xf>
    <xf numFmtId="0" fontId="52" fillId="2" borderId="16" xfId="1" applyFont="1" applyFill="1" applyBorder="1" applyAlignment="1" applyProtection="1">
      <alignment horizontal="center" vertical="center"/>
    </xf>
    <xf numFmtId="0" fontId="52" fillId="2" borderId="127" xfId="1" applyFont="1" applyFill="1" applyBorder="1" applyAlignment="1" applyProtection="1">
      <alignment horizontal="center" vertical="center"/>
    </xf>
    <xf numFmtId="0" fontId="25" fillId="0" borderId="16" xfId="1" applyBorder="1" applyAlignment="1" applyProtection="1">
      <alignment horizontal="left" vertical="center"/>
    </xf>
    <xf numFmtId="0" fontId="25" fillId="0" borderId="127" xfId="1" applyBorder="1" applyAlignment="1" applyProtection="1">
      <alignment horizontal="left" vertical="center"/>
    </xf>
    <xf numFmtId="0" fontId="26" fillId="0" borderId="34" xfId="0" applyFont="1" applyFill="1" applyBorder="1" applyAlignment="1">
      <alignment horizontal="left" vertical="center"/>
    </xf>
    <xf numFmtId="0" fontId="26" fillId="0" borderId="35" xfId="0" applyFont="1" applyFill="1" applyBorder="1" applyAlignment="1">
      <alignment horizontal="left" vertical="center"/>
    </xf>
    <xf numFmtId="0" fontId="25" fillId="0" borderId="108" xfId="1" applyBorder="1" applyAlignment="1" applyProtection="1">
      <alignment horizontal="left" vertical="center"/>
    </xf>
    <xf numFmtId="0" fontId="25" fillId="0" borderId="128" xfId="1" applyBorder="1" applyAlignment="1" applyProtection="1">
      <alignment horizontal="left" vertical="center"/>
    </xf>
    <xf numFmtId="0" fontId="26" fillId="4" borderId="34" xfId="0" applyFont="1" applyFill="1" applyBorder="1" applyAlignment="1">
      <alignment horizontal="center" vertical="center"/>
    </xf>
    <xf numFmtId="0" fontId="26" fillId="4" borderId="35" xfId="0" applyFont="1" applyFill="1" applyBorder="1" applyAlignment="1">
      <alignment horizontal="center" vertical="center"/>
    </xf>
    <xf numFmtId="0" fontId="25" fillId="0" borderId="129" xfId="1" applyBorder="1" applyAlignment="1" applyProtection="1">
      <alignment horizontal="left" vertical="center"/>
    </xf>
    <xf numFmtId="0" fontId="25" fillId="0" borderId="25" xfId="1" applyBorder="1" applyAlignment="1" applyProtection="1">
      <alignment horizontal="left" vertical="center"/>
    </xf>
    <xf numFmtId="0" fontId="13" fillId="0" borderId="126"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126" xfId="0" applyFont="1" applyBorder="1" applyAlignment="1">
      <alignment horizontal="center" vertical="center"/>
    </xf>
    <xf numFmtId="0" fontId="13" fillId="0" borderId="43" xfId="0" applyFont="1" applyBorder="1" applyAlignment="1">
      <alignment horizontal="center" vertical="center"/>
    </xf>
    <xf numFmtId="0" fontId="15" fillId="0" borderId="126" xfId="0" applyFont="1" applyBorder="1" applyAlignment="1">
      <alignment horizontal="center" vertical="center" wrapText="1"/>
    </xf>
    <xf numFmtId="0" fontId="15" fillId="0" borderId="43" xfId="0" applyFont="1" applyBorder="1" applyAlignment="1">
      <alignment horizontal="center" vertical="center" wrapText="1"/>
    </xf>
    <xf numFmtId="0" fontId="43" fillId="0" borderId="0" xfId="0" applyFont="1" applyAlignment="1">
      <alignment horizontal="center" vertical="center"/>
    </xf>
    <xf numFmtId="0" fontId="109" fillId="0" borderId="13" xfId="0" applyFont="1" applyBorder="1" applyAlignment="1">
      <alignment horizontal="center" vertical="center"/>
    </xf>
    <xf numFmtId="0" fontId="0" fillId="0" borderId="125" xfId="0" applyFont="1" applyBorder="1" applyAlignment="1">
      <alignment horizontal="center" vertical="center"/>
    </xf>
    <xf numFmtId="0" fontId="0" fillId="0" borderId="125" xfId="0" quotePrefix="1" applyFont="1" applyBorder="1" applyAlignment="1">
      <alignment horizontal="left" vertical="center"/>
    </xf>
    <xf numFmtId="0" fontId="0" fillId="0" borderId="125" xfId="0" applyFont="1" applyBorder="1" applyAlignment="1">
      <alignment horizontal="left" vertical="center"/>
    </xf>
    <xf numFmtId="0" fontId="6" fillId="0" borderId="16"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125" xfId="0" applyFont="1" applyBorder="1" applyAlignment="1">
      <alignment horizontal="center" vertical="center" wrapText="1"/>
    </xf>
    <xf numFmtId="0" fontId="6" fillId="0" borderId="0" xfId="0" applyFont="1" applyBorder="1" applyAlignment="1">
      <alignment horizontal="left" vertical="top" wrapText="1"/>
    </xf>
    <xf numFmtId="0" fontId="104" fillId="0" borderId="16" xfId="0" applyFont="1" applyBorder="1" applyAlignment="1">
      <alignment horizontal="center" vertical="top" wrapText="1"/>
    </xf>
    <xf numFmtId="0" fontId="104" fillId="0" borderId="125" xfId="0" applyFont="1" applyBorder="1" applyAlignment="1">
      <alignment horizontal="center" vertical="top" wrapText="1"/>
    </xf>
    <xf numFmtId="0" fontId="104" fillId="0" borderId="127" xfId="0" applyFont="1" applyBorder="1" applyAlignment="1">
      <alignment horizontal="center" vertical="top" wrapText="1"/>
    </xf>
    <xf numFmtId="0" fontId="22" fillId="0" borderId="0" xfId="0" applyFont="1" applyAlignment="1">
      <alignment horizontal="left" vertical="center" shrinkToFit="1"/>
    </xf>
    <xf numFmtId="0" fontId="104" fillId="0" borderId="16" xfId="0" applyFont="1" applyBorder="1" applyAlignment="1">
      <alignment horizontal="left" vertical="top" wrapText="1"/>
    </xf>
    <xf numFmtId="0" fontId="6" fillId="0" borderId="125" xfId="0" applyFont="1" applyBorder="1" applyAlignment="1">
      <alignment horizontal="left" vertical="top" wrapText="1"/>
    </xf>
    <xf numFmtId="0" fontId="6" fillId="0" borderId="127" xfId="0" applyFont="1" applyBorder="1" applyAlignment="1">
      <alignment horizontal="left" vertical="top" wrapText="1"/>
    </xf>
    <xf numFmtId="0" fontId="104" fillId="0" borderId="125" xfId="0" applyFont="1" applyBorder="1" applyAlignment="1">
      <alignment horizontal="left" vertical="top" wrapText="1"/>
    </xf>
    <xf numFmtId="0" fontId="104" fillId="0" borderId="127" xfId="0" applyFont="1" applyBorder="1" applyAlignment="1">
      <alignment horizontal="left" vertical="top" wrapText="1"/>
    </xf>
    <xf numFmtId="38" fontId="0" fillId="0" borderId="13" xfId="2" applyFont="1" applyBorder="1" applyAlignment="1">
      <alignment horizontal="center" vertical="center"/>
    </xf>
    <xf numFmtId="0" fontId="0" fillId="0" borderId="32" xfId="0" applyBorder="1" applyAlignment="1">
      <alignment vertical="center"/>
    </xf>
    <xf numFmtId="0" fontId="0" fillId="0" borderId="1" xfId="0" applyBorder="1" applyAlignment="1">
      <alignment horizontal="center" vertical="center"/>
    </xf>
    <xf numFmtId="0" fontId="0" fillId="0" borderId="132" xfId="0" applyBorder="1" applyAlignment="1">
      <alignment horizontal="center" vertical="center"/>
    </xf>
    <xf numFmtId="0" fontId="21" fillId="0" borderId="0" xfId="0" applyFont="1" applyAlignment="1">
      <alignment horizontal="center" vertical="center"/>
    </xf>
    <xf numFmtId="0" fontId="8" fillId="0" borderId="0" xfId="0" applyFont="1" applyAlignment="1">
      <alignment horizontal="center" vertical="center"/>
    </xf>
    <xf numFmtId="0" fontId="79" fillId="0" borderId="110" xfId="0" applyFont="1" applyBorder="1" applyAlignment="1" applyProtection="1">
      <alignment horizontal="left" vertical="top"/>
      <protection locked="0"/>
    </xf>
    <xf numFmtId="0" fontId="79" fillId="0" borderId="0" xfId="0" applyFont="1" applyBorder="1" applyAlignment="1" applyProtection="1">
      <alignment horizontal="left" vertical="top"/>
      <protection locked="0"/>
    </xf>
    <xf numFmtId="0" fontId="79" fillId="0" borderId="101" xfId="0" applyFont="1" applyBorder="1" applyAlignment="1" applyProtection="1">
      <alignment horizontal="left" vertical="top"/>
      <protection locked="0"/>
    </xf>
    <xf numFmtId="0" fontId="79" fillId="0" borderId="130" xfId="0" applyFont="1" applyBorder="1" applyAlignment="1" applyProtection="1">
      <alignment horizontal="left" vertical="top"/>
      <protection locked="0"/>
    </xf>
    <xf numFmtId="0" fontId="79" fillId="0" borderId="13" xfId="0" applyFont="1" applyBorder="1" applyAlignment="1" applyProtection="1">
      <alignment horizontal="left" vertical="top"/>
      <protection locked="0"/>
    </xf>
    <xf numFmtId="0" fontId="79" fillId="0" borderId="111" xfId="0" applyFont="1" applyBorder="1" applyAlignment="1" applyProtection="1">
      <alignment horizontal="left" vertical="top"/>
      <protection locked="0"/>
    </xf>
    <xf numFmtId="0" fontId="6" fillId="0" borderId="135" xfId="0" applyFont="1" applyBorder="1" applyAlignment="1">
      <alignment horizontal="center" vertical="center"/>
    </xf>
    <xf numFmtId="0" fontId="6" fillId="0" borderId="14" xfId="0" applyFont="1" applyBorder="1" applyAlignment="1">
      <alignment horizontal="center" vertical="center"/>
    </xf>
    <xf numFmtId="0" fontId="6" fillId="0" borderId="136" xfId="0" applyFont="1"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79" fillId="0" borderId="110" xfId="0" applyFont="1" applyBorder="1" applyAlignment="1" applyProtection="1">
      <alignment horizontal="left" vertical="top" wrapText="1"/>
      <protection locked="0"/>
    </xf>
    <xf numFmtId="0" fontId="79" fillId="0" borderId="0" xfId="0" applyFont="1" applyBorder="1" applyAlignment="1" applyProtection="1">
      <alignment horizontal="left" vertical="top" wrapText="1"/>
      <protection locked="0"/>
    </xf>
    <xf numFmtId="0" fontId="79" fillId="0" borderId="101" xfId="0" applyFont="1" applyBorder="1" applyAlignment="1" applyProtection="1">
      <alignment horizontal="left" vertical="top" wrapText="1"/>
      <protection locked="0"/>
    </xf>
    <xf numFmtId="0" fontId="79" fillId="0" borderId="130" xfId="0" applyFont="1" applyBorder="1" applyAlignment="1" applyProtection="1">
      <alignment horizontal="left" vertical="top" wrapText="1"/>
      <protection locked="0"/>
    </xf>
    <xf numFmtId="0" fontId="79" fillId="0" borderId="13" xfId="0" applyFont="1" applyBorder="1" applyAlignment="1" applyProtection="1">
      <alignment horizontal="left" vertical="top" wrapText="1"/>
      <protection locked="0"/>
    </xf>
    <xf numFmtId="0" fontId="79" fillId="0" borderId="111" xfId="0" applyFont="1" applyBorder="1" applyAlignment="1" applyProtection="1">
      <alignment horizontal="left" vertical="top" wrapText="1"/>
      <protection locked="0"/>
    </xf>
    <xf numFmtId="0" fontId="79" fillId="0" borderId="18" xfId="0" applyFont="1" applyBorder="1" applyAlignment="1" applyProtection="1">
      <alignment horizontal="center" vertical="top" wrapText="1"/>
      <protection locked="0"/>
    </xf>
    <xf numFmtId="0" fontId="79" fillId="0" borderId="32" xfId="0" applyFont="1" applyBorder="1" applyAlignment="1" applyProtection="1">
      <alignment horizontal="center" vertical="top" wrapText="1"/>
      <protection locked="0"/>
    </xf>
    <xf numFmtId="0" fontId="79" fillId="0" borderId="33" xfId="0" applyFont="1" applyBorder="1" applyAlignment="1" applyProtection="1">
      <alignment horizontal="center" vertical="top" wrapText="1"/>
      <protection locked="0"/>
    </xf>
    <xf numFmtId="0" fontId="79" fillId="0" borderId="130" xfId="0" applyFont="1" applyBorder="1" applyAlignment="1" applyProtection="1">
      <alignment horizontal="center" vertical="top" wrapText="1"/>
      <protection locked="0"/>
    </xf>
    <xf numFmtId="0" fontId="79" fillId="0" borderId="13" xfId="0" applyFont="1" applyBorder="1" applyAlignment="1" applyProtection="1">
      <alignment horizontal="center" vertical="top" wrapText="1"/>
      <protection locked="0"/>
    </xf>
    <xf numFmtId="0" fontId="79" fillId="0" borderId="111" xfId="0" applyFont="1" applyBorder="1" applyAlignment="1" applyProtection="1">
      <alignment horizontal="center" vertical="top" wrapText="1"/>
      <protection locked="0"/>
    </xf>
    <xf numFmtId="0" fontId="57" fillId="0" borderId="178" xfId="0" applyFont="1" applyBorder="1" applyAlignment="1">
      <alignment horizontal="center" vertical="center"/>
    </xf>
    <xf numFmtId="0" fontId="57" fillId="0" borderId="179" xfId="0" applyFont="1" applyBorder="1" applyAlignment="1">
      <alignment horizontal="center" vertical="center"/>
    </xf>
    <xf numFmtId="0" fontId="57" fillId="0" borderId="180" xfId="0" applyFont="1" applyBorder="1" applyAlignment="1">
      <alignment horizontal="center" vertical="center"/>
    </xf>
    <xf numFmtId="0" fontId="0" fillId="0" borderId="114" xfId="0" applyBorder="1" applyAlignment="1">
      <alignment horizontal="center" vertical="top" wrapText="1"/>
    </xf>
    <xf numFmtId="0" fontId="0" fillId="0" borderId="115" xfId="0" applyBorder="1" applyAlignment="1">
      <alignment horizontal="center" vertical="top" wrapText="1"/>
    </xf>
    <xf numFmtId="0" fontId="0" fillId="0" borderId="105" xfId="0" applyBorder="1" applyAlignment="1">
      <alignment horizontal="center" vertical="top" wrapText="1"/>
    </xf>
    <xf numFmtId="0" fontId="110" fillId="0" borderId="115" xfId="0" applyFont="1" applyBorder="1" applyAlignment="1">
      <alignment horizontal="center" vertical="center"/>
    </xf>
    <xf numFmtId="0" fontId="57" fillId="0" borderId="181" xfId="0" applyFont="1" applyBorder="1" applyAlignment="1">
      <alignment horizontal="center" vertical="center"/>
    </xf>
    <xf numFmtId="0" fontId="57" fillId="0" borderId="182" xfId="0" applyFont="1" applyBorder="1" applyAlignment="1">
      <alignment horizontal="center" vertical="center"/>
    </xf>
    <xf numFmtId="0" fontId="57" fillId="0" borderId="183" xfId="0" applyFont="1" applyBorder="1" applyAlignment="1">
      <alignment horizontal="center" vertical="center"/>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112" xfId="0" applyBorder="1" applyAlignment="1">
      <alignment horizontal="center" vertical="top" wrapText="1"/>
    </xf>
    <xf numFmtId="0" fontId="0" fillId="0" borderId="94" xfId="0" applyBorder="1" applyAlignment="1">
      <alignment horizontal="center" vertical="center"/>
    </xf>
    <xf numFmtId="0" fontId="0" fillId="0" borderId="133" xfId="0" applyBorder="1" applyAlignment="1">
      <alignment horizontal="center" vertical="center"/>
    </xf>
    <xf numFmtId="0" fontId="6" fillId="0" borderId="0" xfId="0" applyFont="1" applyAlignment="1">
      <alignment horizontal="left" vertical="center" shrinkToFit="1"/>
    </xf>
    <xf numFmtId="0" fontId="112" fillId="0" borderId="0" xfId="0" applyFont="1" applyAlignment="1">
      <alignment horizontal="center" vertical="center" shrinkToFit="1"/>
    </xf>
    <xf numFmtId="0" fontId="0" fillId="0" borderId="116" xfId="0" applyBorder="1" applyAlignment="1">
      <alignment horizontal="center" vertical="top" wrapText="1"/>
    </xf>
    <xf numFmtId="0" fontId="0" fillId="0" borderId="21" xfId="0" applyBorder="1" applyAlignment="1">
      <alignment horizontal="center" vertical="top" wrapText="1"/>
    </xf>
    <xf numFmtId="0" fontId="0" fillId="0" borderId="106" xfId="0" applyBorder="1" applyAlignment="1">
      <alignment horizontal="center" vertical="top" wrapText="1"/>
    </xf>
    <xf numFmtId="0" fontId="110" fillId="0" borderId="21" xfId="0" applyFont="1" applyBorder="1" applyAlignment="1">
      <alignment horizontal="center" vertical="center"/>
    </xf>
    <xf numFmtId="0" fontId="57" fillId="0" borderId="175" xfId="0" applyFont="1" applyBorder="1" applyAlignment="1">
      <alignment horizontal="center" vertical="center"/>
    </xf>
    <xf numFmtId="0" fontId="57" fillId="0" borderId="176" xfId="0" applyFont="1" applyBorder="1" applyAlignment="1">
      <alignment horizontal="center" vertical="center"/>
    </xf>
    <xf numFmtId="0" fontId="57" fillId="0" borderId="177" xfId="0" applyFont="1" applyBorder="1" applyAlignment="1">
      <alignment horizontal="center" vertical="center"/>
    </xf>
    <xf numFmtId="0" fontId="0" fillId="0" borderId="134" xfId="0" applyBorder="1" applyAlignment="1">
      <alignment horizontal="center" vertical="top" wrapText="1"/>
    </xf>
    <xf numFmtId="0" fontId="0" fillId="0" borderId="77" xfId="0" applyBorder="1" applyAlignment="1">
      <alignment horizontal="center" vertical="top" wrapText="1"/>
    </xf>
    <xf numFmtId="0" fontId="0" fillId="0" borderId="20" xfId="0" applyBorder="1" applyAlignment="1">
      <alignment horizontal="center" vertical="top" wrapText="1"/>
    </xf>
    <xf numFmtId="0" fontId="110" fillId="0" borderId="117" xfId="0" applyFont="1" applyBorder="1" applyAlignment="1">
      <alignment horizontal="center" vertical="center"/>
    </xf>
    <xf numFmtId="0" fontId="110" fillId="0" borderId="118" xfId="0" applyFont="1" applyBorder="1" applyAlignment="1">
      <alignment horizontal="center" vertical="center"/>
    </xf>
    <xf numFmtId="0" fontId="59" fillId="0" borderId="16" xfId="0" applyFont="1" applyBorder="1" applyAlignment="1">
      <alignment horizontal="center" vertical="center"/>
    </xf>
    <xf numFmtId="0" fontId="59" fillId="0" borderId="127" xfId="0" applyFont="1" applyBorder="1" applyAlignment="1">
      <alignment horizontal="center" vertical="center"/>
    </xf>
    <xf numFmtId="0" fontId="111" fillId="0" borderId="0" xfId="0" applyFont="1" applyAlignment="1">
      <alignment horizontal="center" vertical="center"/>
    </xf>
    <xf numFmtId="0" fontId="60" fillId="0" borderId="34" xfId="0" applyFont="1" applyBorder="1" applyAlignment="1">
      <alignment horizontal="center" vertical="center"/>
    </xf>
    <xf numFmtId="0" fontId="60" fillId="0" borderId="35" xfId="0" applyFont="1" applyBorder="1" applyAlignment="1">
      <alignment horizontal="center" vertical="center"/>
    </xf>
    <xf numFmtId="0" fontId="61" fillId="0" borderId="18" xfId="0" applyFont="1" applyBorder="1" applyAlignment="1" applyProtection="1">
      <alignment horizontal="center" vertical="center"/>
      <protection locked="0"/>
    </xf>
    <xf numFmtId="0" fontId="61" fillId="0" borderId="32" xfId="0" applyFont="1" applyBorder="1" applyAlignment="1" applyProtection="1">
      <alignment horizontal="center" vertical="center"/>
      <protection locked="0"/>
    </xf>
    <xf numFmtId="0" fontId="61" fillId="0" borderId="33" xfId="0" applyFont="1" applyBorder="1" applyAlignment="1" applyProtection="1">
      <alignment horizontal="center" vertical="center"/>
      <protection locked="0"/>
    </xf>
    <xf numFmtId="0" fontId="61" fillId="0" borderId="130"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11" xfId="0" applyFont="1" applyBorder="1" applyAlignment="1" applyProtection="1">
      <alignment horizontal="center" vertical="center"/>
      <protection locked="0"/>
    </xf>
    <xf numFmtId="0" fontId="91" fillId="0" borderId="18" xfId="0" applyFont="1" applyBorder="1" applyAlignment="1" applyProtection="1">
      <alignment horizontal="center" vertical="center"/>
      <protection locked="0"/>
    </xf>
    <xf numFmtId="0" fontId="91" fillId="0" borderId="33" xfId="0" applyFont="1" applyBorder="1" applyAlignment="1" applyProtection="1">
      <alignment horizontal="center" vertical="center"/>
      <protection locked="0"/>
    </xf>
    <xf numFmtId="0" fontId="91" fillId="0" borderId="130" xfId="0" applyFont="1" applyBorder="1" applyAlignment="1" applyProtection="1">
      <alignment horizontal="center" vertical="center"/>
      <protection locked="0"/>
    </xf>
    <xf numFmtId="0" fontId="91" fillId="0" borderId="111" xfId="0" applyFont="1" applyBorder="1" applyAlignment="1" applyProtection="1">
      <alignment horizontal="center" vertical="center"/>
      <protection locked="0"/>
    </xf>
    <xf numFmtId="0" fontId="81" fillId="0" borderId="11" xfId="0" applyFont="1" applyBorder="1" applyAlignment="1">
      <alignment horizontal="center" vertical="center"/>
    </xf>
    <xf numFmtId="0" fontId="81" fillId="0" borderId="18" xfId="0" applyFont="1" applyBorder="1" applyAlignment="1">
      <alignment horizontal="center" vertical="center"/>
    </xf>
    <xf numFmtId="0" fontId="81" fillId="0" borderId="33" xfId="0" applyFont="1" applyBorder="1" applyAlignment="1">
      <alignment horizontal="center" vertical="center"/>
    </xf>
    <xf numFmtId="0" fontId="81" fillId="0" borderId="130" xfId="0" applyFont="1" applyBorder="1" applyAlignment="1">
      <alignment horizontal="center" vertical="center"/>
    </xf>
    <xf numFmtId="0" fontId="81" fillId="0" borderId="111" xfId="0" applyFont="1" applyBorder="1" applyAlignment="1">
      <alignment horizontal="center" vertical="center"/>
    </xf>
    <xf numFmtId="0" fontId="79" fillId="0" borderId="11" xfId="0" applyFont="1" applyBorder="1" applyAlignment="1">
      <alignment horizontal="center" vertical="center"/>
    </xf>
    <xf numFmtId="0" fontId="105" fillId="0" borderId="0" xfId="0" applyFont="1" applyBorder="1" applyAlignment="1">
      <alignment horizontal="center" vertical="center"/>
    </xf>
    <xf numFmtId="0" fontId="105" fillId="0" borderId="13" xfId="0" applyFont="1" applyBorder="1" applyAlignment="1">
      <alignment horizontal="center" vertical="center"/>
    </xf>
    <xf numFmtId="0" fontId="105" fillId="0" borderId="11" xfId="0" applyFont="1" applyBorder="1" applyAlignment="1">
      <alignment horizontal="center" vertical="center"/>
    </xf>
    <xf numFmtId="0" fontId="92" fillId="0" borderId="11" xfId="0" applyFont="1" applyBorder="1" applyAlignment="1" applyProtection="1">
      <alignment horizontal="center" vertical="center"/>
      <protection locked="0"/>
    </xf>
    <xf numFmtId="0" fontId="6" fillId="0" borderId="169" xfId="0" applyFont="1" applyBorder="1" applyAlignment="1">
      <alignment horizontal="center" vertical="center"/>
    </xf>
    <xf numFmtId="0" fontId="6" fillId="0" borderId="170" xfId="0" applyFont="1" applyBorder="1" applyAlignment="1">
      <alignment horizontal="center" vertical="center"/>
    </xf>
    <xf numFmtId="0" fontId="6" fillId="0" borderId="171" xfId="0" applyFont="1" applyBorder="1" applyAlignment="1">
      <alignment horizontal="center" vertical="center"/>
    </xf>
    <xf numFmtId="0" fontId="57" fillId="0" borderId="172" xfId="0" applyFont="1" applyBorder="1" applyAlignment="1">
      <alignment horizontal="center" vertical="center"/>
    </xf>
    <xf numFmtId="0" fontId="57" fillId="0" borderId="173" xfId="0" applyFont="1" applyBorder="1" applyAlignment="1">
      <alignment horizontal="center" vertical="center"/>
    </xf>
    <xf numFmtId="0" fontId="57" fillId="0" borderId="174" xfId="0" applyFont="1" applyBorder="1" applyAlignment="1">
      <alignment horizontal="center" vertical="center"/>
    </xf>
    <xf numFmtId="0" fontId="110" fillId="0" borderId="0" xfId="0" applyFont="1" applyBorder="1" applyAlignment="1">
      <alignment horizontal="center" vertical="center"/>
    </xf>
    <xf numFmtId="0" fontId="105" fillId="0" borderId="101" xfId="0" applyFont="1" applyBorder="1" applyAlignment="1">
      <alignment horizontal="center" vertical="center"/>
    </xf>
    <xf numFmtId="0" fontId="105" fillId="0" borderId="111" xfId="0" applyFont="1" applyBorder="1" applyAlignment="1">
      <alignment horizontal="center" vertical="center"/>
    </xf>
    <xf numFmtId="0" fontId="79" fillId="0" borderId="18" xfId="0" applyFont="1" applyBorder="1" applyAlignment="1" applyProtection="1">
      <alignment horizontal="left" vertical="top"/>
      <protection locked="0"/>
    </xf>
    <xf numFmtId="0" fontId="79" fillId="0" borderId="32" xfId="0" applyFont="1" applyBorder="1" applyAlignment="1" applyProtection="1">
      <alignment horizontal="left" vertical="top"/>
      <protection locked="0"/>
    </xf>
    <xf numFmtId="0" fontId="79" fillId="0" borderId="33" xfId="0" applyFont="1" applyBorder="1" applyAlignment="1" applyProtection="1">
      <alignment horizontal="left" vertical="top"/>
      <protection locked="0"/>
    </xf>
    <xf numFmtId="0" fontId="0" fillId="0" borderId="16" xfId="0" applyFont="1" applyBorder="1" applyAlignment="1">
      <alignment horizontal="center" vertical="center" wrapText="1"/>
    </xf>
    <xf numFmtId="0" fontId="0" fillId="0" borderId="125" xfId="0" applyFont="1" applyBorder="1" applyAlignment="1">
      <alignment horizontal="center" vertical="center" wrapText="1"/>
    </xf>
    <xf numFmtId="0" fontId="0" fillId="0" borderId="11"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125" xfId="0" applyBorder="1" applyAlignment="1" applyProtection="1">
      <alignment horizontal="center" vertical="top" wrapText="1"/>
      <protection locked="0"/>
    </xf>
    <xf numFmtId="0" fontId="0" fillId="0" borderId="127" xfId="0" applyBorder="1" applyAlignment="1" applyProtection="1">
      <alignment horizontal="center" vertical="top" wrapText="1"/>
      <protection locked="0"/>
    </xf>
    <xf numFmtId="0" fontId="22" fillId="0" borderId="16"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27" xfId="0" applyFont="1" applyBorder="1" applyAlignment="1">
      <alignment horizontal="center" vertical="center" wrapText="1"/>
    </xf>
    <xf numFmtId="0" fontId="105" fillId="0" borderId="34" xfId="0" applyFont="1" applyBorder="1" applyAlignment="1">
      <alignment horizontal="center" vertical="center"/>
    </xf>
    <xf numFmtId="0" fontId="105" fillId="0" borderId="131" xfId="0" applyFont="1" applyBorder="1" applyAlignment="1">
      <alignment horizontal="center" vertical="center"/>
    </xf>
    <xf numFmtId="0" fontId="105" fillId="0" borderId="35" xfId="0" applyFont="1" applyBorder="1" applyAlignment="1">
      <alignment horizontal="center" vertical="center"/>
    </xf>
    <xf numFmtId="0" fontId="79" fillId="0" borderId="11" xfId="0" applyFont="1" applyBorder="1" applyAlignment="1" applyProtection="1">
      <alignment horizontal="center" vertical="top" wrapText="1"/>
      <protection locked="0"/>
    </xf>
    <xf numFmtId="0" fontId="113" fillId="0" borderId="16" xfId="0" applyFont="1" applyBorder="1" applyAlignment="1">
      <alignment horizontal="center" vertical="center" wrapText="1"/>
    </xf>
    <xf numFmtId="0" fontId="113" fillId="0" borderId="125" xfId="0" applyFont="1" applyBorder="1" applyAlignment="1">
      <alignment horizontal="center" vertical="center" wrapText="1"/>
    </xf>
    <xf numFmtId="0" fontId="0" fillId="0" borderId="140" xfId="0" applyFont="1" applyBorder="1" applyAlignment="1">
      <alignment horizontal="center" vertical="center"/>
    </xf>
    <xf numFmtId="0" fontId="0" fillId="0" borderId="141" xfId="0" applyFont="1" applyBorder="1" applyAlignment="1">
      <alignment horizontal="center" vertical="center"/>
    </xf>
    <xf numFmtId="0" fontId="0" fillId="0" borderId="142" xfId="0" applyFont="1" applyBorder="1" applyAlignment="1">
      <alignment horizontal="center" vertical="center"/>
    </xf>
    <xf numFmtId="0" fontId="0" fillId="0" borderId="16" xfId="0" applyFont="1" applyBorder="1" applyAlignment="1">
      <alignment horizontal="center" vertical="center"/>
    </xf>
    <xf numFmtId="0" fontId="0" fillId="0" borderId="11" xfId="0" applyFont="1" applyBorder="1" applyAlignment="1">
      <alignment horizontal="center" vertical="center"/>
    </xf>
    <xf numFmtId="0" fontId="20" fillId="0" borderId="116" xfId="0" applyFont="1" applyBorder="1" applyAlignment="1">
      <alignment horizontal="center" vertical="center"/>
    </xf>
    <xf numFmtId="0" fontId="20" fillId="0" borderId="21" xfId="0" applyFont="1" applyBorder="1" applyAlignment="1">
      <alignment horizontal="center" vertical="center"/>
    </xf>
    <xf numFmtId="0" fontId="42" fillId="0" borderId="49" xfId="0" applyFont="1" applyBorder="1" applyAlignment="1" applyProtection="1">
      <alignment horizontal="center" vertical="center"/>
      <protection locked="0"/>
    </xf>
    <xf numFmtId="0" fontId="67" fillId="0" borderId="49" xfId="0" applyFont="1" applyBorder="1" applyAlignment="1" applyProtection="1">
      <alignment horizontal="center" vertical="center"/>
      <protection locked="0"/>
    </xf>
    <xf numFmtId="0" fontId="67" fillId="0" borderId="120" xfId="0" applyFont="1" applyBorder="1" applyAlignment="1" applyProtection="1">
      <alignment horizontal="center" vertical="center"/>
      <protection locked="0"/>
    </xf>
    <xf numFmtId="0" fontId="9" fillId="0" borderId="116" xfId="0" applyFont="1" applyBorder="1" applyAlignment="1">
      <alignment horizontal="center" vertical="center"/>
    </xf>
    <xf numFmtId="0" fontId="9" fillId="0" borderId="21" xfId="0" applyFont="1" applyBorder="1" applyAlignment="1">
      <alignment horizontal="center" vertical="center"/>
    </xf>
    <xf numFmtId="0" fontId="9" fillId="0" borderId="106" xfId="0" applyFont="1" applyBorder="1" applyAlignment="1">
      <alignment horizontal="center" vertical="center"/>
    </xf>
    <xf numFmtId="0" fontId="20" fillId="0" borderId="117" xfId="0" applyFont="1" applyBorder="1" applyAlignment="1">
      <alignment horizontal="center" vertical="center"/>
    </xf>
    <xf numFmtId="0" fontId="20" fillId="0" borderId="118" xfId="0" applyFont="1" applyBorder="1" applyAlignment="1">
      <alignment horizontal="center" vertical="center"/>
    </xf>
    <xf numFmtId="0" fontId="42" fillId="0" borderId="103" xfId="0" applyFont="1" applyBorder="1" applyAlignment="1" applyProtection="1">
      <alignment horizontal="center" vertical="center"/>
      <protection locked="0"/>
    </xf>
    <xf numFmtId="0" fontId="67" fillId="0" borderId="103" xfId="0" applyFont="1" applyBorder="1" applyAlignment="1" applyProtection="1">
      <alignment horizontal="center" vertical="center"/>
      <protection locked="0"/>
    </xf>
    <xf numFmtId="0" fontId="67" fillId="0" borderId="121" xfId="0" applyFont="1" applyBorder="1" applyAlignment="1" applyProtection="1">
      <alignment horizontal="center" vertical="center"/>
      <protection locked="0"/>
    </xf>
    <xf numFmtId="0" fontId="9" fillId="0" borderId="117" xfId="0" applyFont="1" applyBorder="1" applyAlignment="1">
      <alignment horizontal="center" vertical="center"/>
    </xf>
    <xf numFmtId="0" fontId="9" fillId="0" borderId="118" xfId="0" applyFont="1" applyBorder="1" applyAlignment="1">
      <alignment horizontal="center" vertical="center"/>
    </xf>
    <xf numFmtId="0" fontId="9" fillId="0" borderId="107" xfId="0" applyFont="1" applyBorder="1" applyAlignment="1">
      <alignment horizontal="center" vertical="center"/>
    </xf>
    <xf numFmtId="0" fontId="20" fillId="0" borderId="114" xfId="0" applyFont="1" applyBorder="1" applyAlignment="1">
      <alignment horizontal="center" vertical="center"/>
    </xf>
    <xf numFmtId="0" fontId="20" fillId="0" borderId="115" xfId="0" applyFont="1" applyBorder="1" applyAlignment="1">
      <alignment horizontal="center" vertical="center"/>
    </xf>
    <xf numFmtId="0" fontId="42" fillId="0" borderId="113" xfId="0" applyFont="1" applyBorder="1" applyAlignment="1" applyProtection="1">
      <alignment horizontal="center" vertical="center"/>
      <protection locked="0"/>
    </xf>
    <xf numFmtId="0" fontId="67" fillId="0" borderId="113" xfId="0" applyFont="1" applyBorder="1" applyAlignment="1" applyProtection="1">
      <alignment horizontal="center" vertical="center"/>
      <protection locked="0"/>
    </xf>
    <xf numFmtId="0" fontId="67" fillId="0" borderId="119" xfId="0" applyFont="1" applyBorder="1" applyAlignment="1" applyProtection="1">
      <alignment horizontal="center" vertical="center"/>
      <protection locked="0"/>
    </xf>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9" fillId="0" borderId="105" xfId="0" applyFont="1" applyBorder="1" applyAlignment="1">
      <alignment horizontal="center" vertical="center"/>
    </xf>
    <xf numFmtId="0" fontId="57" fillId="0" borderId="189" xfId="0" applyFont="1" applyBorder="1" applyAlignment="1">
      <alignment horizontal="center" vertical="center"/>
    </xf>
    <xf numFmtId="0" fontId="57" fillId="0" borderId="190" xfId="0" applyFont="1" applyBorder="1" applyAlignment="1">
      <alignment horizontal="center" vertical="center"/>
    </xf>
    <xf numFmtId="0" fontId="57" fillId="0" borderId="191" xfId="0" applyFont="1" applyBorder="1" applyAlignment="1">
      <alignment horizontal="center" vertical="center"/>
    </xf>
    <xf numFmtId="0" fontId="5" fillId="0" borderId="109" xfId="0" applyFont="1" applyBorder="1" applyAlignment="1">
      <alignment horizontal="center" vertical="center" wrapText="1"/>
    </xf>
    <xf numFmtId="0" fontId="5" fillId="0" borderId="107" xfId="0" applyFont="1" applyBorder="1" applyAlignment="1">
      <alignment horizontal="center" vertical="center" wrapText="1"/>
    </xf>
    <xf numFmtId="0" fontId="9" fillId="0" borderId="135" xfId="0" applyFont="1" applyBorder="1" applyAlignment="1">
      <alignment horizontal="center" vertical="center"/>
    </xf>
    <xf numFmtId="0" fontId="9" fillId="0" borderId="14" xfId="0" applyFont="1" applyBorder="1" applyAlignment="1">
      <alignment horizontal="center" vertical="center"/>
    </xf>
    <xf numFmtId="0" fontId="9" fillId="0" borderId="137" xfId="0" applyFont="1" applyBorder="1" applyAlignment="1">
      <alignment horizontal="center" vertical="center"/>
    </xf>
    <xf numFmtId="0" fontId="9" fillId="0" borderId="133" xfId="0" applyFont="1" applyBorder="1" applyAlignment="1">
      <alignment horizontal="center" vertical="center"/>
    </xf>
    <xf numFmtId="0" fontId="9" fillId="0" borderId="192" xfId="0" applyFont="1" applyBorder="1" applyAlignment="1">
      <alignment horizontal="center" vertical="center"/>
    </xf>
    <xf numFmtId="0" fontId="9" fillId="0" borderId="193" xfId="0" applyFont="1" applyBorder="1" applyAlignment="1">
      <alignment horizontal="center" vertical="center"/>
    </xf>
    <xf numFmtId="0" fontId="9" fillId="0" borderId="194" xfId="0" applyFont="1" applyBorder="1" applyAlignment="1">
      <alignment horizontal="center" vertical="center"/>
    </xf>
    <xf numFmtId="0" fontId="9" fillId="0" borderId="195" xfId="0" applyFont="1" applyBorder="1" applyAlignment="1">
      <alignment horizontal="center" vertical="center"/>
    </xf>
    <xf numFmtId="0" fontId="9" fillId="0" borderId="196" xfId="0" applyFont="1" applyBorder="1" applyAlignment="1">
      <alignment horizontal="center" vertical="center"/>
    </xf>
    <xf numFmtId="0" fontId="9" fillId="0" borderId="197" xfId="0" applyFont="1" applyBorder="1" applyAlignment="1">
      <alignment horizontal="center" vertical="center"/>
    </xf>
    <xf numFmtId="0" fontId="66" fillId="0" borderId="139" xfId="0" applyFont="1" applyBorder="1" applyAlignment="1">
      <alignment horizontal="center" vertical="center"/>
    </xf>
    <xf numFmtId="0" fontId="66" fillId="0" borderId="125"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7" fillId="0" borderId="187" xfId="0" applyFont="1" applyBorder="1" applyAlignment="1">
      <alignment horizontal="center" vertical="center"/>
    </xf>
    <xf numFmtId="0" fontId="5" fillId="0" borderId="108" xfId="0" applyFont="1" applyBorder="1" applyAlignment="1">
      <alignment horizontal="center" vertical="center" wrapText="1"/>
    </xf>
    <xf numFmtId="0" fontId="5" fillId="0" borderId="105" xfId="0" applyFont="1" applyBorder="1" applyAlignment="1">
      <alignment horizontal="center" vertical="center" wrapText="1"/>
    </xf>
    <xf numFmtId="0" fontId="57" fillId="0" borderId="188" xfId="0" applyFont="1" applyBorder="1" applyAlignment="1">
      <alignment horizontal="center" vertical="center"/>
    </xf>
    <xf numFmtId="0" fontId="5" fillId="0" borderId="102" xfId="0" applyFont="1" applyBorder="1" applyAlignment="1">
      <alignment horizontal="center" vertical="center" wrapText="1"/>
    </xf>
    <xf numFmtId="0" fontId="5" fillId="0" borderId="106" xfId="0" applyFont="1" applyBorder="1" applyAlignment="1">
      <alignment horizontal="center" vertical="center" wrapText="1"/>
    </xf>
    <xf numFmtId="0" fontId="81" fillId="0" borderId="11" xfId="0" applyFont="1" applyBorder="1" applyAlignment="1" applyProtection="1">
      <alignment horizontal="center" vertical="center" shrinkToFit="1"/>
      <protection locked="0"/>
    </xf>
    <xf numFmtId="0" fontId="6" fillId="0" borderId="184" xfId="0" applyFont="1" applyBorder="1" applyAlignment="1">
      <alignment horizontal="center" vertical="center"/>
    </xf>
    <xf numFmtId="0" fontId="6" fillId="0" borderId="185" xfId="0" applyFont="1" applyBorder="1" applyAlignment="1">
      <alignment horizontal="center" vertical="center"/>
    </xf>
    <xf numFmtId="0" fontId="6" fillId="0" borderId="18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0" fillId="0" borderId="98" xfId="0" applyBorder="1" applyAlignment="1">
      <alignment horizontal="center" vertical="center"/>
    </xf>
    <xf numFmtId="0" fontId="0" fillId="0" borderId="96" xfId="0" applyBorder="1" applyAlignment="1">
      <alignment horizontal="center" vertical="center"/>
    </xf>
    <xf numFmtId="0" fontId="91" fillId="0" borderId="32" xfId="0" applyFont="1" applyBorder="1" applyAlignment="1" applyProtection="1">
      <alignment horizontal="center" vertical="center"/>
      <protection locked="0"/>
    </xf>
    <xf numFmtId="0" fontId="91" fillId="0" borderId="13" xfId="0" applyFont="1" applyBorder="1" applyAlignment="1" applyProtection="1">
      <alignment horizontal="center" vertical="center"/>
      <protection locked="0"/>
    </xf>
    <xf numFmtId="0" fontId="91" fillId="0" borderId="11" xfId="0" applyFont="1" applyBorder="1" applyAlignment="1" applyProtection="1">
      <alignment horizontal="center" vertical="center"/>
      <protection locked="0"/>
    </xf>
    <xf numFmtId="0" fontId="19"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right" vertical="center"/>
    </xf>
    <xf numFmtId="0" fontId="6" fillId="0" borderId="6" xfId="0" applyFont="1" applyBorder="1" applyAlignment="1">
      <alignment horizontal="center" vertical="center" shrinkToFit="1"/>
    </xf>
    <xf numFmtId="0" fontId="6" fillId="0" borderId="145" xfId="0" applyFont="1" applyBorder="1" applyAlignment="1">
      <alignment horizontal="center" vertical="center" shrinkToFit="1"/>
    </xf>
    <xf numFmtId="0" fontId="12" fillId="0" borderId="77" xfId="0" applyFont="1" applyFill="1" applyBorder="1" applyAlignment="1">
      <alignment horizontal="left" vertical="center"/>
    </xf>
    <xf numFmtId="0" fontId="6" fillId="0" borderId="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4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44" xfId="0" applyFont="1" applyBorder="1" applyAlignment="1">
      <alignment horizontal="center" vertical="center" shrinkToFit="1"/>
    </xf>
    <xf numFmtId="0" fontId="6" fillId="0" borderId="0" xfId="0" applyFont="1" applyBorder="1" applyAlignment="1">
      <alignment horizontal="left" vertical="center"/>
    </xf>
    <xf numFmtId="0" fontId="20" fillId="0" borderId="0" xfId="0" applyFont="1" applyBorder="1" applyAlignment="1">
      <alignment horizontal="left" vertical="center" shrinkToFit="1"/>
    </xf>
    <xf numFmtId="0" fontId="21" fillId="0" borderId="0" xfId="0" applyFont="1" applyBorder="1" applyAlignment="1">
      <alignment horizontal="center" vertical="center"/>
    </xf>
    <xf numFmtId="0" fontId="4" fillId="0" borderId="146" xfId="0" applyFont="1" applyBorder="1" applyAlignment="1">
      <alignment horizontal="center" vertical="center"/>
    </xf>
    <xf numFmtId="0" fontId="4" fillId="0" borderId="143" xfId="0" applyFont="1" applyBorder="1" applyAlignment="1">
      <alignment horizontal="center" vertical="center"/>
    </xf>
    <xf numFmtId="0" fontId="4" fillId="0" borderId="16" xfId="0" applyFont="1" applyBorder="1">
      <alignment vertical="center"/>
    </xf>
    <xf numFmtId="0" fontId="4" fillId="0" borderId="17" xfId="0" applyFont="1" applyBorder="1">
      <alignment vertical="center"/>
    </xf>
    <xf numFmtId="0" fontId="4" fillId="0" borderId="147" xfId="0" applyFont="1" applyBorder="1">
      <alignment vertical="center"/>
    </xf>
    <xf numFmtId="0" fontId="4" fillId="0" borderId="148" xfId="0" applyFont="1" applyBorder="1">
      <alignment vertical="center"/>
    </xf>
    <xf numFmtId="0" fontId="4" fillId="0" borderId="130" xfId="0" applyFont="1" applyBorder="1">
      <alignment vertical="center"/>
    </xf>
    <xf numFmtId="0" fontId="4" fillId="0" borderId="149" xfId="0" applyFont="1" applyBorder="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9"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left" vertical="center" shrinkToFit="1"/>
    </xf>
    <xf numFmtId="0" fontId="8" fillId="0" borderId="0" xfId="0" applyFont="1" applyFill="1" applyAlignment="1">
      <alignment horizontal="center" vertical="center" shrinkToFit="1"/>
    </xf>
    <xf numFmtId="0" fontId="74" fillId="0" borderId="0" xfId="0" applyFont="1" applyAlignment="1">
      <alignment horizontal="left" vertical="center" wrapText="1"/>
    </xf>
    <xf numFmtId="0" fontId="0" fillId="0" borderId="108" xfId="0" applyFont="1" applyBorder="1" applyAlignment="1">
      <alignment vertical="center"/>
    </xf>
    <xf numFmtId="0" fontId="0" fillId="0" borderId="115" xfId="0" applyFont="1" applyBorder="1" applyAlignment="1">
      <alignment vertical="center"/>
    </xf>
    <xf numFmtId="0" fontId="0" fillId="0" borderId="153" xfId="0" applyFont="1" applyBorder="1" applyAlignment="1">
      <alignment vertical="center"/>
    </xf>
    <xf numFmtId="0" fontId="0" fillId="0" borderId="102" xfId="0" applyFont="1" applyBorder="1" applyAlignment="1">
      <alignment horizontal="left" vertical="center"/>
    </xf>
    <xf numFmtId="0" fontId="0" fillId="0" borderId="21" xfId="0" applyFont="1" applyBorder="1" applyAlignment="1">
      <alignment horizontal="left" vertical="center"/>
    </xf>
    <xf numFmtId="0" fontId="0" fillId="0" borderId="28" xfId="0" applyFont="1" applyBorder="1" applyAlignment="1">
      <alignment horizontal="left" vertical="center"/>
    </xf>
    <xf numFmtId="0" fontId="10" fillId="0" borderId="0" xfId="0" applyFont="1" applyAlignment="1">
      <alignment vertical="center" shrinkToFit="1"/>
    </xf>
    <xf numFmtId="0" fontId="0" fillId="0" borderId="129" xfId="0" applyFont="1" applyBorder="1" applyAlignment="1">
      <alignment vertical="center"/>
    </xf>
    <xf numFmtId="0" fontId="0" fillId="0" borderId="23" xfId="0" applyFont="1" applyBorder="1" applyAlignment="1">
      <alignment vertical="center"/>
    </xf>
    <xf numFmtId="0" fontId="0" fillId="0" borderId="31" xfId="0" applyFont="1" applyBorder="1" applyAlignment="1">
      <alignment vertical="center"/>
    </xf>
    <xf numFmtId="0" fontId="53" fillId="0" borderId="0" xfId="0" applyFont="1" applyAlignment="1">
      <alignment horizontal="center" vertical="center"/>
    </xf>
    <xf numFmtId="0" fontId="2" fillId="0" borderId="13" xfId="0" applyFont="1" applyBorder="1" applyAlignment="1">
      <alignment horizontal="center" vertical="center"/>
    </xf>
    <xf numFmtId="0" fontId="4" fillId="0" borderId="68" xfId="0" applyFont="1" applyBorder="1" applyAlignment="1">
      <alignment horizontal="center" vertical="center" wrapText="1"/>
    </xf>
    <xf numFmtId="0" fontId="4" fillId="0" borderId="30" xfId="0" applyFont="1" applyBorder="1" applyAlignment="1">
      <alignment horizontal="center" vertical="center" wrapText="1"/>
    </xf>
    <xf numFmtId="0" fontId="0" fillId="0" borderId="152" xfId="0" applyFont="1" applyBorder="1" applyAlignment="1">
      <alignment horizontal="left" vertical="center"/>
    </xf>
    <xf numFmtId="0" fontId="0" fillId="0" borderId="115" xfId="0" applyFont="1" applyBorder="1" applyAlignment="1">
      <alignment horizontal="left" vertical="center"/>
    </xf>
    <xf numFmtId="0" fontId="0" fillId="0" borderId="128" xfId="0" applyFont="1" applyBorder="1" applyAlignment="1">
      <alignment horizontal="left" vertical="center"/>
    </xf>
    <xf numFmtId="0" fontId="10" fillId="0" borderId="0" xfId="0" applyFont="1" applyAlignment="1">
      <alignment horizontal="left" vertical="center"/>
    </xf>
    <xf numFmtId="0" fontId="2" fillId="0" borderId="150" xfId="0" applyFont="1" applyBorder="1" applyAlignment="1">
      <alignment horizontal="center" vertical="center"/>
    </xf>
    <xf numFmtId="0" fontId="2" fillId="0" borderId="151" xfId="0" applyFont="1" applyBorder="1" applyAlignment="1">
      <alignment horizontal="center" vertical="center"/>
    </xf>
    <xf numFmtId="0" fontId="0" fillId="0" borderId="68" xfId="0" applyFont="1" applyBorder="1" applyAlignment="1">
      <alignment horizontal="center" vertical="center" wrapText="1" shrinkToFit="1"/>
    </xf>
    <xf numFmtId="0" fontId="2" fillId="0" borderId="68" xfId="0" applyFont="1" applyBorder="1" applyAlignment="1">
      <alignment horizontal="center" vertical="center" shrinkToFit="1"/>
    </xf>
    <xf numFmtId="0" fontId="2" fillId="0" borderId="152" xfId="0" applyFont="1" applyBorder="1" applyAlignment="1">
      <alignment horizontal="center" vertical="center" shrinkToFit="1"/>
    </xf>
    <xf numFmtId="0" fontId="2" fillId="0" borderId="67" xfId="0" applyFont="1" applyBorder="1" applyAlignment="1">
      <alignment horizontal="center" vertical="center"/>
    </xf>
    <xf numFmtId="0" fontId="2" fillId="0" borderId="29" xfId="0" applyFont="1" applyBorder="1" applyAlignment="1">
      <alignment horizontal="center" vertical="center"/>
    </xf>
    <xf numFmtId="0" fontId="2" fillId="0" borderId="68" xfId="0" applyFont="1" applyBorder="1" applyAlignment="1">
      <alignment horizontal="center" vertical="center"/>
    </xf>
    <xf numFmtId="0" fontId="2" fillId="0" borderId="30" xfId="0" applyFont="1" applyBorder="1" applyAlignment="1">
      <alignment horizontal="center" vertical="center"/>
    </xf>
    <xf numFmtId="0" fontId="0" fillId="0" borderId="0" xfId="0" applyFont="1" applyBorder="1" applyAlignment="1">
      <alignment horizontal="center" vertical="center" wrapText="1" shrinkToFit="1"/>
    </xf>
    <xf numFmtId="0" fontId="2" fillId="0" borderId="0" xfId="0" applyFont="1" applyBorder="1" applyAlignment="1">
      <alignment horizontal="center" vertical="center" shrinkToFit="1"/>
    </xf>
    <xf numFmtId="0" fontId="8" fillId="0" borderId="0" xfId="0" applyFont="1" applyAlignment="1">
      <alignment horizontal="left" vertical="center"/>
    </xf>
    <xf numFmtId="0" fontId="0" fillId="0" borderId="72" xfId="0" applyBorder="1" applyAlignment="1">
      <alignment horizontal="center"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70" xfId="0" applyBorder="1" applyAlignment="1">
      <alignment horizontal="left" vertical="center"/>
    </xf>
    <xf numFmtId="0" fontId="0" fillId="0" borderId="26" xfId="0" applyBorder="1" applyAlignment="1">
      <alignment horizontal="center" vertical="center"/>
    </xf>
    <xf numFmtId="0" fontId="8" fillId="0" borderId="13" xfId="0" applyFont="1" applyBorder="1" applyAlignment="1">
      <alignment horizontal="center" vertical="center"/>
    </xf>
    <xf numFmtId="0" fontId="0" fillId="0" borderId="16" xfId="0" applyBorder="1" applyAlignment="1">
      <alignment horizontal="center" vertical="center"/>
    </xf>
    <xf numFmtId="0" fontId="0" fillId="0" borderId="154" xfId="0" applyBorder="1" applyAlignment="1">
      <alignment horizontal="center" vertical="center"/>
    </xf>
    <xf numFmtId="0" fontId="0" fillId="0" borderId="155" xfId="0" applyBorder="1" applyAlignment="1">
      <alignment horizontal="center" vertical="center"/>
    </xf>
    <xf numFmtId="0" fontId="0" fillId="0" borderId="125" xfId="0" applyBorder="1" applyAlignment="1">
      <alignment horizontal="center" vertical="center"/>
    </xf>
    <xf numFmtId="0" fontId="0" fillId="0" borderId="127" xfId="0" applyBorder="1" applyAlignment="1">
      <alignment horizontal="center" vertical="center"/>
    </xf>
    <xf numFmtId="0" fontId="0" fillId="0" borderId="1" xfId="0" applyBorder="1" applyAlignment="1">
      <alignment horizontal="left" vertical="center"/>
    </xf>
    <xf numFmtId="0" fontId="0" fillId="0" borderId="51" xfId="0" applyBorder="1" applyAlignment="1">
      <alignment horizontal="left" vertical="center"/>
    </xf>
    <xf numFmtId="0" fontId="0" fillId="0" borderId="30" xfId="0" applyBorder="1" applyAlignment="1">
      <alignment horizontal="left" vertical="center"/>
    </xf>
    <xf numFmtId="0" fontId="0" fillId="0" borderId="56" xfId="0" applyBorder="1" applyAlignment="1">
      <alignment horizontal="left" vertical="center"/>
    </xf>
    <xf numFmtId="0" fontId="0" fillId="0" borderId="108" xfId="0" applyBorder="1" applyAlignment="1">
      <alignment horizontal="center" vertical="center"/>
    </xf>
    <xf numFmtId="0" fontId="0" fillId="0" borderId="115" xfId="0" applyBorder="1" applyAlignment="1">
      <alignment horizontal="center" vertical="center"/>
    </xf>
    <xf numFmtId="0" fontId="0" fillId="0" borderId="153"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2" fillId="0" borderId="0" xfId="0" applyFont="1" applyAlignment="1">
      <alignment vertical="center" shrinkToFit="1"/>
    </xf>
    <xf numFmtId="0" fontId="0" fillId="0" borderId="129"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114" fillId="0" borderId="16" xfId="0" applyFont="1" applyBorder="1" applyAlignment="1">
      <alignment horizontal="left" vertical="top" wrapText="1"/>
    </xf>
    <xf numFmtId="0" fontId="114" fillId="0" borderId="125" xfId="0" applyFont="1" applyBorder="1" applyAlignment="1">
      <alignment horizontal="left" vertical="top"/>
    </xf>
    <xf numFmtId="0" fontId="114" fillId="0" borderId="127" xfId="0" applyFont="1" applyBorder="1" applyAlignment="1">
      <alignment horizontal="left" vertical="top"/>
    </xf>
    <xf numFmtId="0" fontId="6" fillId="0" borderId="13" xfId="0" applyFont="1" applyBorder="1" applyAlignment="1">
      <alignment horizontal="center" vertical="center"/>
    </xf>
    <xf numFmtId="0" fontId="0" fillId="0" borderId="13" xfId="0" applyFont="1" applyBorder="1" applyAlignment="1">
      <alignment horizontal="left" vertical="center"/>
    </xf>
    <xf numFmtId="0" fontId="6" fillId="0" borderId="32" xfId="0" applyFont="1" applyBorder="1" applyAlignment="1">
      <alignment horizontal="center" vertical="center"/>
    </xf>
    <xf numFmtId="0" fontId="0" fillId="6" borderId="1" xfId="0" applyFill="1" applyBorder="1" applyAlignment="1">
      <alignment horizontal="center" vertical="center"/>
    </xf>
    <xf numFmtId="0" fontId="8" fillId="0" borderId="0" xfId="0" applyFont="1" applyAlignment="1">
      <alignment horizontal="center" vertical="center" shrinkToFit="1"/>
    </xf>
    <xf numFmtId="0" fontId="115" fillId="0" borderId="0" xfId="0" applyFont="1" applyAlignment="1">
      <alignment horizontal="center" vertical="center"/>
    </xf>
    <xf numFmtId="0" fontId="79" fillId="0" borderId="16" xfId="0" applyFont="1" applyBorder="1" applyAlignment="1" applyProtection="1">
      <alignment horizontal="center" vertical="top" wrapText="1"/>
      <protection locked="0"/>
    </xf>
    <xf numFmtId="0" fontId="79" fillId="0" borderId="125" xfId="0" applyFont="1" applyBorder="1" applyAlignment="1" applyProtection="1">
      <alignment horizontal="center" vertical="top" wrapText="1"/>
      <protection locked="0"/>
    </xf>
    <xf numFmtId="0" fontId="79" fillId="0" borderId="127" xfId="0" applyFont="1" applyBorder="1" applyAlignment="1" applyProtection="1">
      <alignment horizontal="center" vertical="top" wrapText="1"/>
      <protection locked="0"/>
    </xf>
    <xf numFmtId="0" fontId="0" fillId="0" borderId="127" xfId="0" applyFont="1" applyBorder="1" applyAlignment="1">
      <alignment horizontal="center" vertical="center" wrapText="1"/>
    </xf>
    <xf numFmtId="0" fontId="67" fillId="0" borderId="109" xfId="0" applyFont="1" applyBorder="1" applyAlignment="1" applyProtection="1">
      <alignment horizontal="center" vertical="center"/>
      <protection locked="0"/>
    </xf>
    <xf numFmtId="0" fontId="67" fillId="0" borderId="162" xfId="0" applyFont="1" applyBorder="1" applyAlignment="1" applyProtection="1">
      <alignment horizontal="center" vertical="center"/>
      <protection locked="0"/>
    </xf>
    <xf numFmtId="0" fontId="67" fillId="0" borderId="118" xfId="0" applyFont="1" applyBorder="1" applyAlignment="1" applyProtection="1">
      <alignment horizontal="center" vertical="center"/>
      <protection locked="0"/>
    </xf>
    <xf numFmtId="0" fontId="67" fillId="0" borderId="124" xfId="0" applyFont="1" applyBorder="1" applyAlignment="1" applyProtection="1">
      <alignment horizontal="center" vertical="center"/>
      <protection locked="0"/>
    </xf>
    <xf numFmtId="0" fontId="68" fillId="0" borderId="103" xfId="0" applyFont="1" applyBorder="1" applyAlignment="1" applyProtection="1">
      <alignment horizontal="center" vertical="center"/>
      <protection locked="0"/>
    </xf>
    <xf numFmtId="0" fontId="68" fillId="0" borderId="121" xfId="0" applyFont="1" applyBorder="1" applyAlignment="1" applyProtection="1">
      <alignment horizontal="center" vertical="center"/>
      <protection locked="0"/>
    </xf>
    <xf numFmtId="0" fontId="0" fillId="0" borderId="118" xfId="0" applyFont="1" applyBorder="1" applyAlignment="1" applyProtection="1">
      <alignment horizontal="center" vertical="top"/>
      <protection locked="0"/>
    </xf>
    <xf numFmtId="0" fontId="0" fillId="0" borderId="107" xfId="0" applyFont="1" applyBorder="1" applyAlignment="1" applyProtection="1">
      <alignment horizontal="center" vertical="top"/>
      <protection locked="0"/>
    </xf>
    <xf numFmtId="0" fontId="0" fillId="0" borderId="21" xfId="0" applyFont="1" applyBorder="1" applyAlignment="1" applyProtection="1">
      <alignment horizontal="center" vertical="top"/>
      <protection locked="0"/>
    </xf>
    <xf numFmtId="0" fontId="0" fillId="0" borderId="106" xfId="0" applyFont="1" applyBorder="1" applyAlignment="1" applyProtection="1">
      <alignment horizontal="center" vertical="top"/>
      <protection locked="0"/>
    </xf>
    <xf numFmtId="0" fontId="67" fillId="0" borderId="102" xfId="0" applyFont="1" applyBorder="1" applyAlignment="1" applyProtection="1">
      <alignment horizontal="center" vertical="center"/>
      <protection locked="0"/>
    </xf>
    <xf numFmtId="0" fontId="67" fillId="0" borderId="22" xfId="0" applyFont="1" applyBorder="1" applyAlignment="1" applyProtection="1">
      <alignment horizontal="center" vertical="center"/>
      <protection locked="0"/>
    </xf>
    <xf numFmtId="0" fontId="67" fillId="0" borderId="21" xfId="0" applyFont="1" applyBorder="1" applyAlignment="1" applyProtection="1">
      <alignment horizontal="center" vertical="center"/>
      <protection locked="0"/>
    </xf>
    <xf numFmtId="0" fontId="67" fillId="0" borderId="123" xfId="0" applyFont="1" applyBorder="1" applyAlignment="1" applyProtection="1">
      <alignment horizontal="center" vertical="center"/>
      <protection locked="0"/>
    </xf>
    <xf numFmtId="0" fontId="68" fillId="0" borderId="49" xfId="0" applyFont="1" applyBorder="1" applyAlignment="1" applyProtection="1">
      <alignment horizontal="center" vertical="center"/>
      <protection locked="0"/>
    </xf>
    <xf numFmtId="0" fontId="68" fillId="0" borderId="120" xfId="0" applyFont="1" applyBorder="1" applyAlignment="1" applyProtection="1">
      <alignment horizontal="center" vertical="center"/>
      <protection locked="0"/>
    </xf>
    <xf numFmtId="0" fontId="67" fillId="0" borderId="108" xfId="0" applyFont="1" applyBorder="1" applyAlignment="1" applyProtection="1">
      <alignment horizontal="center" vertical="center"/>
      <protection locked="0"/>
    </xf>
    <xf numFmtId="0" fontId="67" fillId="0" borderId="128" xfId="0" applyFont="1" applyBorder="1" applyAlignment="1" applyProtection="1">
      <alignment horizontal="center" vertical="center"/>
      <protection locked="0"/>
    </xf>
    <xf numFmtId="0" fontId="67" fillId="0" borderId="115" xfId="0" applyFont="1" applyBorder="1" applyAlignment="1" applyProtection="1">
      <alignment horizontal="center" vertical="center"/>
      <protection locked="0"/>
    </xf>
    <xf numFmtId="0" fontId="67" fillId="0" borderId="122" xfId="0" applyFont="1" applyBorder="1" applyAlignment="1" applyProtection="1">
      <alignment horizontal="center" vertical="center"/>
      <protection locked="0"/>
    </xf>
    <xf numFmtId="0" fontId="68" fillId="0" borderId="113" xfId="0" applyFont="1" applyBorder="1" applyAlignment="1" applyProtection="1">
      <alignment horizontal="center" vertical="center"/>
      <protection locked="0"/>
    </xf>
    <xf numFmtId="0" fontId="68" fillId="0" borderId="119" xfId="0" applyFont="1" applyBorder="1" applyAlignment="1" applyProtection="1">
      <alignment horizontal="center" vertical="center"/>
      <protection locked="0"/>
    </xf>
    <xf numFmtId="0" fontId="0" fillId="0" borderId="115" xfId="0" applyFont="1" applyBorder="1" applyAlignment="1" applyProtection="1">
      <alignment horizontal="center" vertical="top"/>
      <protection locked="0"/>
    </xf>
    <xf numFmtId="0" fontId="0" fillId="0" borderId="105" xfId="0" applyFont="1" applyBorder="1" applyAlignment="1" applyProtection="1">
      <alignment horizontal="center" vertical="top"/>
      <protection locked="0"/>
    </xf>
    <xf numFmtId="0" fontId="9" fillId="0" borderId="211" xfId="0" applyFont="1" applyBorder="1" applyAlignment="1">
      <alignment horizontal="center" vertical="center"/>
    </xf>
    <xf numFmtId="0" fontId="9" fillId="0" borderId="212" xfId="0" applyFont="1" applyBorder="1" applyAlignment="1">
      <alignment horizontal="center" vertical="center"/>
    </xf>
    <xf numFmtId="0" fontId="9" fillId="0" borderId="213" xfId="0" applyFont="1" applyBorder="1" applyAlignment="1">
      <alignment horizontal="center" vertical="center"/>
    </xf>
    <xf numFmtId="0" fontId="9" fillId="0" borderId="214" xfId="0" applyFont="1" applyBorder="1" applyAlignment="1">
      <alignment horizontal="center" vertical="center"/>
    </xf>
    <xf numFmtId="0" fontId="20" fillId="0" borderId="125" xfId="0" applyFont="1" applyBorder="1" applyAlignment="1">
      <alignment horizontal="center" vertical="center"/>
    </xf>
    <xf numFmtId="0" fontId="79" fillId="0" borderId="54" xfId="0" applyFont="1" applyBorder="1" applyAlignment="1">
      <alignment horizontal="center" vertical="center"/>
    </xf>
    <xf numFmtId="0" fontId="117" fillId="0" borderId="54" xfId="0" applyFont="1" applyBorder="1" applyAlignment="1" applyProtection="1">
      <alignment horizontal="center" vertical="center"/>
      <protection locked="0"/>
    </xf>
    <xf numFmtId="0" fontId="117" fillId="0" borderId="129" xfId="0" applyFont="1" applyBorder="1" applyAlignment="1" applyProtection="1">
      <alignment horizontal="center" vertical="center"/>
      <protection locked="0"/>
    </xf>
    <xf numFmtId="0" fontId="118" fillId="0" borderId="124" xfId="0" applyFont="1" applyBorder="1" applyAlignment="1" applyProtection="1">
      <alignment horizontal="center" vertical="center"/>
      <protection locked="0"/>
    </xf>
    <xf numFmtId="0" fontId="118" fillId="0" borderId="103" xfId="0" applyFont="1" applyBorder="1" applyAlignment="1" applyProtection="1">
      <alignment horizontal="center" vertical="center"/>
      <protection locked="0"/>
    </xf>
    <xf numFmtId="0" fontId="119" fillId="0" borderId="103" xfId="0" applyFont="1" applyBorder="1" applyAlignment="1">
      <alignment horizontal="center" vertical="center"/>
    </xf>
    <xf numFmtId="0" fontId="119" fillId="0" borderId="109" xfId="0" applyFont="1" applyBorder="1" applyAlignment="1">
      <alignment horizontal="center" vertical="center"/>
    </xf>
    <xf numFmtId="0" fontId="120" fillId="0" borderId="208" xfId="0" applyFont="1" applyBorder="1" applyAlignment="1">
      <alignment horizontal="center" vertical="center"/>
    </xf>
    <xf numFmtId="0" fontId="120" fillId="0" borderId="209" xfId="0" applyFont="1" applyBorder="1" applyAlignment="1">
      <alignment horizontal="center" vertical="center"/>
    </xf>
    <xf numFmtId="0" fontId="120" fillId="0" borderId="210" xfId="0" applyFont="1" applyBorder="1" applyAlignment="1">
      <alignment horizontal="center" vertical="center"/>
    </xf>
    <xf numFmtId="0" fontId="20" fillId="0" borderId="207" xfId="0" applyFont="1" applyBorder="1" applyAlignment="1">
      <alignment horizontal="center" vertical="center"/>
    </xf>
    <xf numFmtId="0" fontId="20" fillId="0" borderId="173" xfId="0" applyFont="1" applyBorder="1" applyAlignment="1">
      <alignment horizontal="center" vertical="center"/>
    </xf>
    <xf numFmtId="0" fontId="20" fillId="0" borderId="188" xfId="0" applyFont="1" applyBorder="1" applyAlignment="1">
      <alignment horizontal="center" vertical="center"/>
    </xf>
    <xf numFmtId="0" fontId="79" fillId="0" borderId="49" xfId="0" applyFont="1" applyBorder="1" applyAlignment="1">
      <alignment horizontal="center" vertical="center"/>
    </xf>
    <xf numFmtId="0" fontId="117" fillId="0" borderId="49" xfId="0" applyFont="1" applyBorder="1" applyAlignment="1" applyProtection="1">
      <alignment horizontal="center" vertical="center"/>
      <protection locked="0"/>
    </xf>
    <xf numFmtId="0" fontId="117" fillId="0" borderId="102" xfId="0" applyFont="1" applyBorder="1" applyAlignment="1" applyProtection="1">
      <alignment horizontal="center" vertical="center"/>
      <protection locked="0"/>
    </xf>
    <xf numFmtId="0" fontId="118" fillId="0" borderId="123" xfId="0" applyFont="1" applyBorder="1" applyAlignment="1" applyProtection="1">
      <alignment horizontal="center" vertical="center"/>
      <protection locked="0"/>
    </xf>
    <xf numFmtId="0" fontId="118" fillId="0" borderId="49" xfId="0" applyFont="1" applyBorder="1" applyAlignment="1" applyProtection="1">
      <alignment horizontal="center" vertical="center"/>
      <protection locked="0"/>
    </xf>
    <xf numFmtId="0" fontId="119" fillId="0" borderId="49" xfId="0" applyFont="1" applyBorder="1" applyAlignment="1">
      <alignment horizontal="center" vertical="center"/>
    </xf>
    <xf numFmtId="0" fontId="119" fillId="0" borderId="102" xfId="0" applyFont="1" applyBorder="1" applyAlignment="1">
      <alignment horizontal="center" vertical="center"/>
    </xf>
    <xf numFmtId="0" fontId="120" fillId="0" borderId="207" xfId="0" applyFont="1" applyBorder="1" applyAlignment="1">
      <alignment horizontal="center" vertical="center"/>
    </xf>
    <xf numFmtId="0" fontId="120" fillId="0" borderId="173" xfId="0" applyFont="1" applyBorder="1" applyAlignment="1">
      <alignment horizontal="center" vertical="center"/>
    </xf>
    <xf numFmtId="0" fontId="120" fillId="0" borderId="188" xfId="0" applyFont="1" applyBorder="1" applyAlignment="1">
      <alignment horizontal="center" vertical="center"/>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20" fillId="0" borderId="10" xfId="0" applyFont="1" applyBorder="1" applyAlignment="1">
      <alignment horizontal="center" vertical="center"/>
    </xf>
    <xf numFmtId="0" fontId="71" fillId="0" borderId="161" xfId="0" applyFont="1" applyBorder="1" applyAlignment="1" applyProtection="1">
      <alignment horizontal="center" vertical="center"/>
      <protection locked="0"/>
    </xf>
    <xf numFmtId="0" fontId="71" fillId="0" borderId="41" xfId="0" applyFont="1" applyBorder="1" applyAlignment="1" applyProtection="1">
      <alignment horizontal="center" vertical="center"/>
      <protection locked="0"/>
    </xf>
    <xf numFmtId="0" fontId="72" fillId="0" borderId="41" xfId="0" applyFont="1" applyBorder="1" applyAlignment="1">
      <alignment horizontal="center" vertical="center"/>
    </xf>
    <xf numFmtId="0" fontId="72" fillId="0" borderId="158" xfId="0" applyFont="1" applyBorder="1" applyAlignment="1">
      <alignment horizontal="center" vertical="center"/>
    </xf>
    <xf numFmtId="0" fontId="20" fillId="0" borderId="204" xfId="0" applyFont="1" applyBorder="1" applyAlignment="1">
      <alignment horizontal="center" vertical="center"/>
    </xf>
    <xf numFmtId="0" fontId="20" fillId="0" borderId="205" xfId="0" applyFont="1" applyBorder="1" applyAlignment="1">
      <alignment horizontal="center" vertical="center"/>
    </xf>
    <xf numFmtId="0" fontId="20" fillId="0" borderId="206" xfId="0" applyFont="1" applyBorder="1" applyAlignment="1">
      <alignment horizontal="center" vertical="center"/>
    </xf>
    <xf numFmtId="0" fontId="66" fillId="0" borderId="49" xfId="0" applyFont="1" applyBorder="1" applyAlignment="1">
      <alignment horizontal="center" vertical="center"/>
    </xf>
    <xf numFmtId="0" fontId="116" fillId="0" borderId="49" xfId="0" applyFont="1" applyBorder="1" applyAlignment="1" applyProtection="1">
      <alignment horizontal="center" vertical="center"/>
      <protection locked="0"/>
    </xf>
    <xf numFmtId="0" fontId="116" fillId="0" borderId="102" xfId="0" applyFont="1" applyBorder="1" applyAlignment="1" applyProtection="1">
      <alignment horizontal="center" vertical="center"/>
      <protection locked="0"/>
    </xf>
    <xf numFmtId="0" fontId="71" fillId="0" borderId="12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72" fillId="0" borderId="49" xfId="0" applyFont="1" applyBorder="1" applyAlignment="1">
      <alignment horizontal="center" vertical="center"/>
    </xf>
    <xf numFmtId="0" fontId="72" fillId="0" borderId="102"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20" fillId="0" borderId="198" xfId="0" applyFont="1" applyBorder="1" applyAlignment="1">
      <alignment horizontal="center" vertical="center"/>
    </xf>
    <xf numFmtId="0" fontId="20" fillId="0" borderId="199" xfId="0" applyFont="1" applyBorder="1" applyAlignment="1">
      <alignment horizontal="center" vertical="center"/>
    </xf>
    <xf numFmtId="0" fontId="20" fillId="0" borderId="200" xfId="0" applyFont="1" applyBorder="1" applyAlignment="1">
      <alignment horizontal="center" vertical="center"/>
    </xf>
    <xf numFmtId="0" fontId="20" fillId="0" borderId="201" xfId="0" applyFont="1" applyBorder="1" applyAlignment="1">
      <alignment horizontal="center" vertical="center"/>
    </xf>
    <xf numFmtId="0" fontId="20" fillId="0" borderId="202" xfId="0" applyFont="1" applyBorder="1" applyAlignment="1">
      <alignment horizontal="center" vertical="center"/>
    </xf>
    <xf numFmtId="0" fontId="20" fillId="0" borderId="203" xfId="0" applyFont="1" applyBorder="1" applyAlignment="1">
      <alignment horizontal="center" vertical="center"/>
    </xf>
    <xf numFmtId="0" fontId="20" fillId="0" borderId="16" xfId="0" applyFont="1" applyBorder="1" applyAlignment="1">
      <alignment horizontal="center" vertical="center"/>
    </xf>
    <xf numFmtId="0" fontId="66" fillId="0" borderId="41" xfId="0" applyFont="1" applyBorder="1" applyAlignment="1">
      <alignment horizontal="center" vertical="center"/>
    </xf>
    <xf numFmtId="0" fontId="116" fillId="0" borderId="41" xfId="0" applyFont="1" applyBorder="1" applyAlignment="1" applyProtection="1">
      <alignment horizontal="center" vertical="center"/>
      <protection locked="0"/>
    </xf>
    <xf numFmtId="0" fontId="116" fillId="0" borderId="158" xfId="0" applyFont="1" applyBorder="1" applyAlignment="1" applyProtection="1">
      <alignment horizontal="center" vertical="center"/>
      <protection locked="0"/>
    </xf>
    <xf numFmtId="0" fontId="81" fillId="0" borderId="135" xfId="0" applyFont="1" applyBorder="1" applyAlignment="1">
      <alignment horizontal="center" vertical="center"/>
    </xf>
    <xf numFmtId="0" fontId="81" fillId="0" borderId="159" xfId="0" applyFont="1" applyBorder="1" applyAlignment="1">
      <alignment horizontal="center" vertical="center"/>
    </xf>
    <xf numFmtId="0" fontId="81" fillId="0" borderId="134" xfId="0" applyFont="1" applyBorder="1" applyAlignment="1">
      <alignment horizontal="center" vertical="center"/>
    </xf>
    <xf numFmtId="0" fontId="81" fillId="0" borderId="160" xfId="0" applyFont="1" applyBorder="1" applyAlignment="1">
      <alignment horizontal="center" vertical="center"/>
    </xf>
    <xf numFmtId="0" fontId="92" fillId="0" borderId="4" xfId="0" applyFont="1" applyBorder="1" applyAlignment="1" applyProtection="1">
      <alignment horizontal="center" vertical="center"/>
      <protection locked="0"/>
    </xf>
    <xf numFmtId="0" fontId="92" fillId="0" borderId="14" xfId="0" applyFont="1" applyBorder="1" applyAlignment="1" applyProtection="1">
      <alignment horizontal="center" vertical="center"/>
      <protection locked="0"/>
    </xf>
    <xf numFmtId="0" fontId="92" fillId="0" borderId="136" xfId="0" applyFont="1" applyBorder="1" applyAlignment="1" applyProtection="1">
      <alignment horizontal="center" vertical="center"/>
      <protection locked="0"/>
    </xf>
    <xf numFmtId="0" fontId="92" fillId="0" borderId="8" xfId="0" applyFont="1" applyBorder="1" applyAlignment="1" applyProtection="1">
      <alignment horizontal="center" vertical="center"/>
      <protection locked="0"/>
    </xf>
    <xf numFmtId="0" fontId="92" fillId="0" borderId="77" xfId="0" applyFont="1" applyBorder="1" applyAlignment="1" applyProtection="1">
      <alignment horizontal="center" vertical="center"/>
      <protection locked="0"/>
    </xf>
    <xf numFmtId="0" fontId="92" fillId="0" borderId="20" xfId="0" applyFont="1" applyBorder="1" applyAlignment="1" applyProtection="1">
      <alignment horizontal="center" vertical="center"/>
      <protection locked="0"/>
    </xf>
    <xf numFmtId="0" fontId="91" fillId="0" borderId="156" xfId="0" applyFont="1" applyBorder="1" applyAlignment="1" applyProtection="1">
      <alignment horizontal="center" vertical="center"/>
      <protection locked="0"/>
    </xf>
    <xf numFmtId="0" fontId="91" fillId="0" borderId="157" xfId="0" applyFont="1" applyBorder="1" applyAlignment="1" applyProtection="1">
      <alignment horizontal="center" vertical="center"/>
      <protection locked="0"/>
    </xf>
    <xf numFmtId="0" fontId="66"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6" xfId="0" applyFont="1" applyBorder="1" applyAlignment="1">
      <alignment horizontal="center" vertical="center"/>
    </xf>
    <xf numFmtId="0" fontId="20" fillId="0" borderId="127" xfId="0" applyFont="1" applyBorder="1" applyAlignment="1">
      <alignment horizontal="center" vertical="center"/>
    </xf>
    <xf numFmtId="0" fontId="20" fillId="0" borderId="14" xfId="0" applyFont="1" applyBorder="1" applyAlignment="1" applyProtection="1">
      <alignment horizontal="left" vertical="top" shrinkToFit="1"/>
      <protection locked="0"/>
    </xf>
    <xf numFmtId="0" fontId="42" fillId="0" borderId="0" xfId="0" applyFont="1" applyAlignment="1">
      <alignment horizontal="left" vertical="center"/>
    </xf>
    <xf numFmtId="0" fontId="42" fillId="0" borderId="0" xfId="0" applyFont="1" applyAlignment="1">
      <alignment horizontal="left" vertical="center" shrinkToFit="1"/>
    </xf>
    <xf numFmtId="0" fontId="44" fillId="0" borderId="0" xfId="0" applyFont="1" applyAlignment="1">
      <alignment horizontal="center" vertical="center"/>
    </xf>
    <xf numFmtId="0" fontId="2" fillId="0" borderId="16" xfId="0" applyFont="1" applyBorder="1" applyAlignment="1">
      <alignment horizontal="center" vertical="center"/>
    </xf>
    <xf numFmtId="0" fontId="2" fillId="0" borderId="125" xfId="0" applyFont="1" applyBorder="1" applyAlignment="1">
      <alignment horizontal="center" vertical="center"/>
    </xf>
    <xf numFmtId="0" fontId="2" fillId="0" borderId="17" xfId="0" applyFont="1" applyBorder="1" applyAlignment="1">
      <alignment horizontal="center" vertical="center"/>
    </xf>
    <xf numFmtId="0" fontId="2" fillId="0" borderId="137" xfId="0" applyFont="1" applyBorder="1" applyAlignment="1">
      <alignment horizontal="center" vertical="center" shrinkToFit="1"/>
    </xf>
    <xf numFmtId="0" fontId="2" fillId="0" borderId="138" xfId="0" applyFont="1" applyBorder="1" applyAlignment="1">
      <alignment horizontal="center" vertical="center" shrinkToFit="1"/>
    </xf>
    <xf numFmtId="0" fontId="2" fillId="0" borderId="133" xfId="0" applyFont="1" applyBorder="1" applyAlignment="1">
      <alignment horizontal="center" vertical="center" shrinkToFit="1"/>
    </xf>
    <xf numFmtId="0" fontId="2" fillId="0" borderId="2" xfId="0" applyFont="1" applyBorder="1" applyAlignment="1">
      <alignment horizontal="center" vertical="center" textRotation="255"/>
    </xf>
    <xf numFmtId="0" fontId="2" fillId="0" borderId="89" xfId="0" applyFont="1" applyBorder="1" applyAlignment="1">
      <alignment horizontal="center" vertical="center" textRotation="255"/>
    </xf>
    <xf numFmtId="0" fontId="2" fillId="0" borderId="83" xfId="0" applyFont="1" applyBorder="1" applyAlignment="1">
      <alignment horizontal="center" vertical="center" textRotation="255"/>
    </xf>
    <xf numFmtId="0" fontId="4" fillId="0" borderId="156"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68" xfId="0" applyFont="1" applyBorder="1" applyAlignment="1">
      <alignment horizontal="center" vertical="center"/>
    </xf>
    <xf numFmtId="0" fontId="4" fillId="0" borderId="165" xfId="0" applyFont="1" applyBorder="1" applyAlignment="1">
      <alignment horizontal="center" vertical="center"/>
    </xf>
    <xf numFmtId="0" fontId="4" fillId="0" borderId="166" xfId="0" applyFont="1" applyBorder="1" applyAlignment="1">
      <alignment horizontal="center" vertical="center"/>
    </xf>
    <xf numFmtId="0" fontId="4" fillId="0" borderId="19" xfId="0" applyFont="1" applyBorder="1" applyAlignment="1">
      <alignment horizontal="center" vertical="center"/>
    </xf>
    <xf numFmtId="0" fontId="4" fillId="0" borderId="167" xfId="0" applyFont="1" applyBorder="1" applyAlignment="1">
      <alignment horizontal="center"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2" fillId="0" borderId="13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19" xfId="0" applyFont="1" applyBorder="1" applyAlignment="1">
      <alignment horizontal="center" vertical="center"/>
    </xf>
    <xf numFmtId="0" fontId="2" fillId="0" borderId="149" xfId="0" applyFont="1" applyBorder="1" applyAlignment="1">
      <alignment horizontal="center" vertical="center"/>
    </xf>
    <xf numFmtId="0" fontId="2" fillId="0" borderId="111" xfId="0" applyFont="1" applyBorder="1" applyAlignment="1">
      <alignment horizontal="center" vertical="center"/>
    </xf>
    <xf numFmtId="0" fontId="2" fillId="0" borderId="18" xfId="0" applyFont="1" applyBorder="1" applyAlignment="1">
      <alignment horizontal="center" vertical="center" textRotation="255"/>
    </xf>
    <xf numFmtId="0" fontId="2" fillId="0" borderId="110" xfId="0" applyFont="1" applyBorder="1" applyAlignment="1">
      <alignment horizontal="center" vertical="center" textRotation="255"/>
    </xf>
    <xf numFmtId="0" fontId="2" fillId="0" borderId="130"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101" xfId="0" applyFont="1" applyBorder="1" applyAlignment="1">
      <alignment horizontal="center" vertical="center" textRotation="255"/>
    </xf>
    <xf numFmtId="0" fontId="2" fillId="0" borderId="111" xfId="0" applyFont="1" applyBorder="1" applyAlignment="1">
      <alignment horizontal="center" vertical="center" textRotation="255"/>
    </xf>
    <xf numFmtId="0" fontId="9" fillId="0" borderId="158" xfId="0" applyFont="1" applyBorder="1" applyAlignment="1">
      <alignment horizontal="center" vertical="center"/>
    </xf>
    <xf numFmtId="0" fontId="9" fillId="0" borderId="165" xfId="0" applyFont="1" applyBorder="1" applyAlignment="1">
      <alignment horizontal="center" vertical="center"/>
    </xf>
    <xf numFmtId="0" fontId="2" fillId="0" borderId="158" xfId="0" applyFont="1" applyBorder="1" applyAlignment="1">
      <alignment horizontal="center" vertical="center"/>
    </xf>
    <xf numFmtId="0" fontId="2" fillId="0" borderId="166" xfId="0" applyFont="1" applyBorder="1" applyAlignment="1">
      <alignment horizontal="center" vertical="center"/>
    </xf>
    <xf numFmtId="0" fontId="9" fillId="0" borderId="167" xfId="0" applyFont="1" applyBorder="1" applyAlignment="1">
      <alignment horizontal="center" vertical="center"/>
    </xf>
    <xf numFmtId="0" fontId="2" fillId="0" borderId="102" xfId="0" applyFont="1" applyBorder="1" applyAlignment="1">
      <alignment horizontal="center" vertical="center"/>
    </xf>
    <xf numFmtId="0" fontId="2" fillId="0" borderId="22" xfId="0" applyFont="1" applyBorder="1" applyAlignment="1">
      <alignment horizontal="center" vertical="center"/>
    </xf>
    <xf numFmtId="0" fontId="2" fillId="0" borderId="106" xfId="0" applyFont="1" applyBorder="1" applyAlignment="1">
      <alignment horizontal="center" vertical="center"/>
    </xf>
    <xf numFmtId="0" fontId="2" fillId="0" borderId="129" xfId="0" applyFont="1" applyBorder="1" applyAlignment="1">
      <alignment horizontal="center" vertical="center"/>
    </xf>
    <xf numFmtId="0" fontId="2" fillId="0" borderId="25" xfId="0" applyFont="1" applyBorder="1" applyAlignment="1">
      <alignment horizontal="center" vertical="center"/>
    </xf>
    <xf numFmtId="0" fontId="2" fillId="0" borderId="163" xfId="0" applyFont="1" applyBorder="1" applyAlignment="1">
      <alignment horizontal="center" vertical="center"/>
    </xf>
    <xf numFmtId="0" fontId="4" fillId="0" borderId="131" xfId="0" applyFont="1" applyBorder="1" applyAlignment="1">
      <alignment horizontal="left" vertical="top" wrapText="1"/>
    </xf>
    <xf numFmtId="0" fontId="4" fillId="0" borderId="35" xfId="0" applyFont="1" applyBorder="1" applyAlignment="1">
      <alignment horizontal="left" vertical="top" wrapText="1"/>
    </xf>
    <xf numFmtId="0" fontId="4" fillId="0" borderId="76" xfId="0" applyFont="1" applyBorder="1" applyAlignment="1">
      <alignment horizontal="center" vertical="center" wrapText="1"/>
    </xf>
    <xf numFmtId="0" fontId="4" fillId="0" borderId="164" xfId="0" applyFont="1" applyBorder="1" applyAlignment="1">
      <alignment horizontal="center" vertical="center" wrapText="1"/>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110" xfId="0" applyFont="1" applyBorder="1" applyAlignment="1">
      <alignment horizontal="center" vertical="center"/>
    </xf>
    <xf numFmtId="0" fontId="2" fillId="0" borderId="0" xfId="0" applyFont="1" applyBorder="1" applyAlignment="1">
      <alignment horizontal="center" vertical="center"/>
    </xf>
    <xf numFmtId="0" fontId="22" fillId="0" borderId="46" xfId="0" applyFont="1" applyBorder="1" applyAlignment="1">
      <alignment horizontal="center" vertical="center" wrapText="1"/>
    </xf>
    <xf numFmtId="0" fontId="22" fillId="0" borderId="44" xfId="0" applyFont="1" applyBorder="1" applyAlignment="1">
      <alignment horizontal="center" vertical="center" wrapText="1"/>
    </xf>
    <xf numFmtId="0" fontId="2" fillId="0" borderId="136" xfId="0" applyFont="1" applyBorder="1" applyAlignment="1">
      <alignment horizontal="center" vertical="center"/>
    </xf>
    <xf numFmtId="0" fontId="2" fillId="0" borderId="112" xfId="0" applyFont="1" applyBorder="1" applyAlignment="1">
      <alignment horizontal="center" vertical="center"/>
    </xf>
    <xf numFmtId="0" fontId="2" fillId="0" borderId="1" xfId="0" applyFont="1" applyBorder="1" applyAlignment="1">
      <alignment horizontal="center" vertical="center"/>
    </xf>
    <xf numFmtId="0" fontId="2" fillId="0" borderId="51" xfId="0" applyFont="1" applyBorder="1" applyAlignment="1">
      <alignment horizontal="center" vertical="center"/>
    </xf>
    <xf numFmtId="0" fontId="2" fillId="0" borderId="56" xfId="0" applyFont="1" applyBorder="1" applyAlignment="1">
      <alignment horizontal="center" vertical="center"/>
    </xf>
    <xf numFmtId="0" fontId="2" fillId="0" borderId="77" xfId="0" applyFont="1" applyBorder="1" applyAlignment="1">
      <alignment horizontal="center" vertical="center"/>
    </xf>
    <xf numFmtId="0" fontId="2" fillId="0" borderId="20" xfId="0" applyFont="1" applyBorder="1" applyAlignment="1">
      <alignment horizontal="center" vertical="center"/>
    </xf>
    <xf numFmtId="0" fontId="6" fillId="0" borderId="0" xfId="0" applyFont="1" applyBorder="1" applyAlignment="1">
      <alignment vertical="center"/>
    </xf>
    <xf numFmtId="0" fontId="6" fillId="0" borderId="21" xfId="0" applyFont="1" applyBorder="1" applyAlignment="1">
      <alignment horizontal="left" vertical="center"/>
    </xf>
    <xf numFmtId="0" fontId="6" fillId="0" borderId="13" xfId="0" applyFont="1" applyBorder="1" applyAlignment="1">
      <alignment vertical="center"/>
    </xf>
    <xf numFmtId="0" fontId="43" fillId="0" borderId="0" xfId="0" applyFont="1" applyFill="1" applyAlignment="1">
      <alignment horizontal="center" vertical="center" shrinkToFit="1"/>
    </xf>
    <xf numFmtId="0" fontId="10" fillId="0" borderId="0" xfId="0" applyFont="1" applyAlignment="1">
      <alignment vertical="center" wrapText="1"/>
    </xf>
    <xf numFmtId="0" fontId="121" fillId="0" borderId="0" xfId="0" applyFont="1" applyAlignment="1">
      <alignment vertical="center" wrapText="1"/>
    </xf>
    <xf numFmtId="0" fontId="121" fillId="0" borderId="0" xfId="0" applyFont="1" applyAlignment="1">
      <alignment horizontal="left" vertical="center" wrapText="1"/>
    </xf>
    <xf numFmtId="0" fontId="6" fillId="0" borderId="0" xfId="0" applyFont="1" applyAlignment="1">
      <alignment vertical="center" wrapText="1"/>
    </xf>
    <xf numFmtId="0" fontId="112" fillId="0" borderId="0" xfId="0" applyFont="1" applyAlignment="1">
      <alignment vertical="center" wrapText="1"/>
    </xf>
    <xf numFmtId="0" fontId="112" fillId="0" borderId="0" xfId="0" applyFont="1" applyFill="1" applyAlignment="1">
      <alignment vertical="center" wrapText="1"/>
    </xf>
    <xf numFmtId="0" fontId="6" fillId="0" borderId="0" xfId="0" applyFont="1" applyAlignment="1">
      <alignment vertical="center" shrinkToFit="1"/>
    </xf>
    <xf numFmtId="0" fontId="2" fillId="0" borderId="127" xfId="0" applyFont="1" applyBorder="1" applyAlignment="1">
      <alignment horizontal="center" vertical="center"/>
    </xf>
    <xf numFmtId="0" fontId="2" fillId="0" borderId="18" xfId="0" applyFont="1" applyBorder="1" applyAlignment="1">
      <alignment horizontal="center" vertical="top" textRotation="255"/>
    </xf>
    <xf numFmtId="0" fontId="2" fillId="0" borderId="110" xfId="0" applyFont="1" applyBorder="1" applyAlignment="1">
      <alignment horizontal="center" vertical="top" textRotation="255"/>
    </xf>
    <xf numFmtId="0" fontId="2" fillId="0" borderId="130" xfId="0" applyFont="1" applyBorder="1" applyAlignment="1">
      <alignment horizontal="center" vertical="top" textRotation="255"/>
    </xf>
    <xf numFmtId="0" fontId="50" fillId="0" borderId="33" xfId="0" applyFont="1" applyBorder="1" applyAlignment="1">
      <alignment horizontal="center" vertical="top" textRotation="255"/>
    </xf>
    <xf numFmtId="0" fontId="50" fillId="0" borderId="101" xfId="0" applyFont="1" applyBorder="1" applyAlignment="1">
      <alignment horizontal="center" vertical="top" textRotation="255"/>
    </xf>
    <xf numFmtId="0" fontId="50" fillId="0" borderId="111" xfId="0" applyFont="1" applyBorder="1" applyAlignment="1">
      <alignment horizontal="center" vertical="top" textRotation="255"/>
    </xf>
    <xf numFmtId="0" fontId="4" fillId="0" borderId="16" xfId="0" applyFont="1" applyBorder="1" applyAlignment="1">
      <alignment horizontal="left" vertical="center" wrapText="1"/>
    </xf>
    <xf numFmtId="0" fontId="4" fillId="0" borderId="125" xfId="0" applyFont="1" applyBorder="1" applyAlignment="1">
      <alignment horizontal="left" vertical="center" wrapText="1"/>
    </xf>
    <xf numFmtId="0" fontId="4" fillId="0" borderId="127" xfId="0" applyFont="1" applyBorder="1" applyAlignment="1">
      <alignment horizontal="left" vertical="center" wrapText="1"/>
    </xf>
    <xf numFmtId="0" fontId="2" fillId="0" borderId="101" xfId="0" applyFont="1" applyBorder="1" applyAlignment="1">
      <alignment horizontal="center" vertical="center"/>
    </xf>
    <xf numFmtId="0" fontId="2" fillId="0" borderId="18" xfId="0" applyFont="1" applyBorder="1" applyAlignment="1">
      <alignment horizontal="left" vertical="center"/>
    </xf>
    <xf numFmtId="0" fontId="2" fillId="0" borderId="33" xfId="0" applyFont="1" applyBorder="1" applyAlignment="1">
      <alignment horizontal="left" vertical="center"/>
    </xf>
    <xf numFmtId="0" fontId="2" fillId="0" borderId="110" xfId="0" applyFont="1" applyBorder="1" applyAlignment="1">
      <alignment horizontal="left" vertical="center"/>
    </xf>
    <xf numFmtId="0" fontId="2" fillId="0" borderId="101" xfId="0" applyFont="1" applyBorder="1" applyAlignment="1">
      <alignment horizontal="left" vertical="center"/>
    </xf>
    <xf numFmtId="0" fontId="2" fillId="0" borderId="130" xfId="0" applyFont="1" applyBorder="1" applyAlignment="1">
      <alignment horizontal="left" vertical="center"/>
    </xf>
    <xf numFmtId="0" fontId="2" fillId="0" borderId="111"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10</xdr:col>
      <xdr:colOff>152400</xdr:colOff>
      <xdr:row>21</xdr:row>
      <xdr:rowOff>160020</xdr:rowOff>
    </xdr:from>
    <xdr:to>
      <xdr:col>12</xdr:col>
      <xdr:colOff>822960</xdr:colOff>
      <xdr:row>31</xdr:row>
      <xdr:rowOff>7620</xdr:rowOff>
    </xdr:to>
    <xdr:pic>
      <xdr:nvPicPr>
        <xdr:cNvPr id="2333" name="図 2">
          <a:extLst>
            <a:ext uri="{FF2B5EF4-FFF2-40B4-BE49-F238E27FC236}">
              <a16:creationId xmlns:a16="http://schemas.microsoft.com/office/drawing/2014/main" id="{F32CC867-77F3-45AF-2DDE-2C2461AA40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33460" y="5250180"/>
          <a:ext cx="2148840" cy="1516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269556</xdr:colOff>
      <xdr:row>14</xdr:row>
      <xdr:rowOff>7144</xdr:rowOff>
    </xdr:from>
    <xdr:to>
      <xdr:col>5</xdr:col>
      <xdr:colOff>3088957</xdr:colOff>
      <xdr:row>15</xdr:row>
      <xdr:rowOff>188119</xdr:rowOff>
    </xdr:to>
    <xdr:sp macro="" textlink="">
      <xdr:nvSpPr>
        <xdr:cNvPr id="3" name="角丸四角形吹き出し 2">
          <a:extLst>
            <a:ext uri="{FF2B5EF4-FFF2-40B4-BE49-F238E27FC236}">
              <a16:creationId xmlns:a16="http://schemas.microsoft.com/office/drawing/2014/main" id="{725A6252-9D34-24E0-9275-6D7DE7B69C7B}"/>
            </a:ext>
          </a:extLst>
        </xdr:cNvPr>
        <xdr:cNvSpPr/>
      </xdr:nvSpPr>
      <xdr:spPr>
        <a:xfrm>
          <a:off x="3905249" y="5448300"/>
          <a:ext cx="2743201" cy="585788"/>
        </a:xfrm>
        <a:prstGeom prst="wedgeRoundRectCallout">
          <a:avLst>
            <a:gd name="adj1" fmla="val 20362"/>
            <a:gd name="adj2" fmla="val -155143"/>
            <a:gd name="adj3" fmla="val 1666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中・高・大学生の住所は居住地とする（学校住所ではない）</a:t>
          </a:r>
        </a:p>
      </xdr:txBody>
    </xdr:sp>
    <xdr:clientData/>
  </xdr:twoCellAnchor>
  <xdr:twoCellAnchor>
    <xdr:from>
      <xdr:col>5</xdr:col>
      <xdr:colOff>2979419</xdr:colOff>
      <xdr:row>0</xdr:row>
      <xdr:rowOff>240030</xdr:rowOff>
    </xdr:from>
    <xdr:to>
      <xdr:col>6</xdr:col>
      <xdr:colOff>925882</xdr:colOff>
      <xdr:row>2</xdr:row>
      <xdr:rowOff>104797</xdr:rowOff>
    </xdr:to>
    <xdr:sp macro="" textlink="">
      <xdr:nvSpPr>
        <xdr:cNvPr id="4" name="正方形/長方形 3">
          <a:extLst>
            <a:ext uri="{FF2B5EF4-FFF2-40B4-BE49-F238E27FC236}">
              <a16:creationId xmlns:a16="http://schemas.microsoft.com/office/drawing/2014/main" id="{667D6F16-2020-E503-2594-E37E2BD8A9A5}"/>
            </a:ext>
          </a:extLst>
        </xdr:cNvPr>
        <xdr:cNvSpPr/>
      </xdr:nvSpPr>
      <xdr:spPr>
        <a:xfrm>
          <a:off x="6534149" y="247650"/>
          <a:ext cx="1819275" cy="6572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ＢＮ１から　自動にとんできます！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27</xdr:row>
          <xdr:rowOff>213360</xdr:rowOff>
        </xdr:from>
        <xdr:to>
          <xdr:col>8</xdr:col>
          <xdr:colOff>609600</xdr:colOff>
          <xdr:row>32</xdr:row>
          <xdr:rowOff>175260</xdr:rowOff>
        </xdr:to>
        <xdr:pic>
          <xdr:nvPicPr>
            <xdr:cNvPr id="24344" name="図 7">
              <a:extLst>
                <a:ext uri="{FF2B5EF4-FFF2-40B4-BE49-F238E27FC236}">
                  <a16:creationId xmlns:a16="http://schemas.microsoft.com/office/drawing/2014/main" id="{9A9D6F69-E165-A5DC-6CE3-001F8340C7A7}"/>
                </a:ext>
              </a:extLst>
            </xdr:cNvPr>
            <xdr:cNvPicPr>
              <a:picLocks noChangeAspect="1" noChangeArrowheads="1"/>
              <a:extLst>
                <a:ext uri="{84589F7E-364E-4C9E-8A38-B11213B215E9}">
                  <a14:cameraTool cellRange="$O$10:$AA$14" spid="_x0000_s24347"/>
                </a:ext>
              </a:extLst>
            </xdr:cNvPicPr>
          </xdr:nvPicPr>
          <xdr:blipFill>
            <a:blip xmlns:r="http://schemas.openxmlformats.org/officeDocument/2006/relationships" r:embed="rId1"/>
            <a:srcRect/>
            <a:stretch>
              <a:fillRect/>
            </a:stretch>
          </xdr:blipFill>
          <xdr:spPr bwMode="auto">
            <a:xfrm>
              <a:off x="7620" y="7802880"/>
              <a:ext cx="6278880" cy="13030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9</xdr:col>
      <xdr:colOff>283845</xdr:colOff>
      <xdr:row>4</xdr:row>
      <xdr:rowOff>66675</xdr:rowOff>
    </xdr:from>
    <xdr:to>
      <xdr:col>13</xdr:col>
      <xdr:colOff>1003917</xdr:colOff>
      <xdr:row>5</xdr:row>
      <xdr:rowOff>87677</xdr:rowOff>
    </xdr:to>
    <xdr:sp macro="" textlink="">
      <xdr:nvSpPr>
        <xdr:cNvPr id="2" name="角丸四角形吹き出し 1">
          <a:extLst>
            <a:ext uri="{FF2B5EF4-FFF2-40B4-BE49-F238E27FC236}">
              <a16:creationId xmlns:a16="http://schemas.microsoft.com/office/drawing/2014/main" id="{DFA95ADF-9466-8FB6-787F-ACA832AA79B2}"/>
            </a:ext>
          </a:extLst>
        </xdr:cNvPr>
        <xdr:cNvSpPr/>
      </xdr:nvSpPr>
      <xdr:spPr>
        <a:xfrm>
          <a:off x="6400800" y="1209675"/>
          <a:ext cx="2914651" cy="314326"/>
        </a:xfrm>
        <a:prstGeom prst="wedgeRoundRectCallout">
          <a:avLst>
            <a:gd name="adj1" fmla="val -83619"/>
            <a:gd name="adj2" fmla="val 422615"/>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リストよりドロップダウンしてください</a:t>
          </a:r>
        </a:p>
      </xdr:txBody>
    </xdr:sp>
    <xdr:clientData/>
  </xdr:twoCellAnchor>
  <xdr:twoCellAnchor>
    <xdr:from>
      <xdr:col>9</xdr:col>
      <xdr:colOff>285750</xdr:colOff>
      <xdr:row>8</xdr:row>
      <xdr:rowOff>152400</xdr:rowOff>
    </xdr:from>
    <xdr:to>
      <xdr:col>13</xdr:col>
      <xdr:colOff>443901</xdr:colOff>
      <xdr:row>9</xdr:row>
      <xdr:rowOff>371476</xdr:rowOff>
    </xdr:to>
    <xdr:sp macro="" textlink="">
      <xdr:nvSpPr>
        <xdr:cNvPr id="5" name="角丸四角形吹き出し 4">
          <a:extLst>
            <a:ext uri="{FF2B5EF4-FFF2-40B4-BE49-F238E27FC236}">
              <a16:creationId xmlns:a16="http://schemas.microsoft.com/office/drawing/2014/main" id="{6CAEB58C-E36A-4CE5-789A-8733966E47AB}"/>
            </a:ext>
          </a:extLst>
        </xdr:cNvPr>
        <xdr:cNvSpPr/>
      </xdr:nvSpPr>
      <xdr:spPr>
        <a:xfrm>
          <a:off x="6410325" y="2438400"/>
          <a:ext cx="2352675" cy="504826"/>
        </a:xfrm>
        <a:prstGeom prst="wedgeRoundRectCallout">
          <a:avLst>
            <a:gd name="adj1" fmla="val -223126"/>
            <a:gd name="adj2" fmla="val 90755"/>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監督・選手・スタッフ等、購入者全員の氏名を記入ください。</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205740</xdr:colOff>
      <xdr:row>31</xdr:row>
      <xdr:rowOff>0</xdr:rowOff>
    </xdr:from>
    <xdr:to>
      <xdr:col>9</xdr:col>
      <xdr:colOff>335280</xdr:colOff>
      <xdr:row>31</xdr:row>
      <xdr:rowOff>0</xdr:rowOff>
    </xdr:to>
    <xdr:pic>
      <xdr:nvPicPr>
        <xdr:cNvPr id="3716" name="Picture 1">
          <a:extLst>
            <a:ext uri="{FF2B5EF4-FFF2-40B4-BE49-F238E27FC236}">
              <a16:creationId xmlns:a16="http://schemas.microsoft.com/office/drawing/2014/main" id="{644FC079-D917-BABA-22B6-0C72EA024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9715500"/>
          <a:ext cx="483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264794</xdr:colOff>
      <xdr:row>18</xdr:row>
      <xdr:rowOff>190500</xdr:rowOff>
    </xdr:from>
    <xdr:to>
      <xdr:col>2</xdr:col>
      <xdr:colOff>956297</xdr:colOff>
      <xdr:row>19</xdr:row>
      <xdr:rowOff>163894</xdr:rowOff>
    </xdr:to>
    <xdr:sp macro="" textlink="">
      <xdr:nvSpPr>
        <xdr:cNvPr id="2" name="角丸四角形吹き出し 1">
          <a:extLst>
            <a:ext uri="{FF2B5EF4-FFF2-40B4-BE49-F238E27FC236}">
              <a16:creationId xmlns:a16="http://schemas.microsoft.com/office/drawing/2014/main" id="{596D0A6D-3DFC-03D2-9DD6-02FC0B1EF335}"/>
            </a:ext>
          </a:extLst>
        </xdr:cNvPr>
        <xdr:cNvSpPr/>
      </xdr:nvSpPr>
      <xdr:spPr>
        <a:xfrm>
          <a:off x="1847849" y="6057900"/>
          <a:ext cx="2266951" cy="457200"/>
        </a:xfrm>
        <a:prstGeom prst="wedgeRoundRectCallout">
          <a:avLst>
            <a:gd name="adj1" fmla="val -70990"/>
            <a:gd name="adj2" fmla="val -128283"/>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各種別　２名以上を記載のこと</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243840</xdr:colOff>
      <xdr:row>68</xdr:row>
      <xdr:rowOff>83820</xdr:rowOff>
    </xdr:from>
    <xdr:to>
      <xdr:col>9</xdr:col>
      <xdr:colOff>381000</xdr:colOff>
      <xdr:row>81</xdr:row>
      <xdr:rowOff>22860</xdr:rowOff>
    </xdr:to>
    <xdr:pic>
      <xdr:nvPicPr>
        <xdr:cNvPr id="20860" name="図 3">
          <a:extLst>
            <a:ext uri="{FF2B5EF4-FFF2-40B4-BE49-F238E27FC236}">
              <a16:creationId xmlns:a16="http://schemas.microsoft.com/office/drawing/2014/main" id="{883AABF5-39AE-0B2E-61FB-4E1301BF1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12778740"/>
          <a:ext cx="5036820" cy="2712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ikyo@iwate-sports.or.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3AD0-1F3F-425E-BE7B-60361C1BA64A}">
  <sheetPr>
    <tabColor indexed="44"/>
  </sheetPr>
  <dimension ref="A1:N32"/>
  <sheetViews>
    <sheetView showGridLines="0" tabSelected="1" zoomScaleNormal="100" zoomScaleSheetLayoutView="100" workbookViewId="0">
      <selection activeCell="H7" sqref="H7"/>
    </sheetView>
  </sheetViews>
  <sheetFormatPr defaultColWidth="9.109375" defaultRowHeight="13.2" x14ac:dyDescent="0.2"/>
  <cols>
    <col min="1" max="1" width="3" style="89" customWidth="1"/>
    <col min="2" max="2" width="3.109375" style="89" customWidth="1"/>
    <col min="3" max="3" width="10.88671875" style="89" customWidth="1"/>
    <col min="4" max="4" width="9" style="89" customWidth="1"/>
    <col min="5" max="5" width="35" style="89" customWidth="1"/>
    <col min="6" max="6" width="31.109375" style="89" customWidth="1"/>
    <col min="7" max="7" width="5.33203125" style="100" customWidth="1"/>
    <col min="8" max="8" width="13.44140625" style="100" customWidth="1"/>
    <col min="9" max="9" width="7.44140625" style="100" bestFit="1" customWidth="1"/>
    <col min="10" max="10" width="5.33203125" style="100" customWidth="1"/>
    <col min="11" max="11" width="14.109375" style="100" customWidth="1"/>
    <col min="12" max="12" width="7.44140625" style="100" customWidth="1"/>
    <col min="13" max="13" width="12" style="100" customWidth="1"/>
    <col min="14" max="14" width="3.109375" style="89" customWidth="1"/>
    <col min="15" max="16384" width="9.109375" style="89"/>
  </cols>
  <sheetData>
    <row r="1" spans="1:14" ht="50.25" customHeight="1" x14ac:dyDescent="0.2">
      <c r="A1" s="141"/>
      <c r="B1" s="467" t="s">
        <v>616</v>
      </c>
      <c r="C1" s="467"/>
      <c r="D1" s="467"/>
      <c r="E1" s="467"/>
      <c r="F1" s="467"/>
      <c r="G1" s="467"/>
      <c r="H1" s="467"/>
      <c r="I1" s="467"/>
      <c r="J1" s="467"/>
      <c r="K1" s="467"/>
      <c r="L1" s="467"/>
      <c r="M1" s="467"/>
      <c r="N1" s="141"/>
    </row>
    <row r="2" spans="1:14" ht="22.5" customHeight="1" x14ac:dyDescent="0.2">
      <c r="A2" s="87"/>
      <c r="B2" s="87"/>
      <c r="C2" s="90" t="s">
        <v>366</v>
      </c>
      <c r="D2" s="87"/>
      <c r="E2" s="88"/>
      <c r="F2" s="88"/>
      <c r="G2" s="101"/>
      <c r="H2" s="101"/>
      <c r="I2" s="101" t="s">
        <v>619</v>
      </c>
      <c r="J2" s="91"/>
      <c r="K2" s="91"/>
      <c r="L2" s="91"/>
      <c r="M2" s="92"/>
      <c r="N2" s="91"/>
    </row>
    <row r="3" spans="1:14" ht="24" customHeight="1" x14ac:dyDescent="0.2">
      <c r="A3" s="87"/>
      <c r="B3" s="93"/>
      <c r="C3" s="468" t="s">
        <v>118</v>
      </c>
      <c r="D3" s="465" t="s">
        <v>119</v>
      </c>
      <c r="E3" s="484" t="s">
        <v>120</v>
      </c>
      <c r="F3" s="485"/>
      <c r="G3" s="472" t="s">
        <v>617</v>
      </c>
      <c r="H3" s="473"/>
      <c r="I3" s="474"/>
      <c r="J3" s="477" t="s">
        <v>618</v>
      </c>
      <c r="K3" s="478"/>
      <c r="L3" s="479"/>
      <c r="M3" s="470" t="s">
        <v>121</v>
      </c>
      <c r="N3" s="87"/>
    </row>
    <row r="4" spans="1:14" ht="24" customHeight="1" x14ac:dyDescent="0.2">
      <c r="A4" s="87"/>
      <c r="B4" s="93"/>
      <c r="C4" s="469"/>
      <c r="D4" s="466"/>
      <c r="E4" s="486"/>
      <c r="F4" s="487"/>
      <c r="G4" s="439"/>
      <c r="H4" s="439" t="s">
        <v>369</v>
      </c>
      <c r="I4" s="439" t="s">
        <v>370</v>
      </c>
      <c r="J4" s="440"/>
      <c r="K4" s="440" t="s">
        <v>369</v>
      </c>
      <c r="L4" s="440" t="s">
        <v>370</v>
      </c>
      <c r="M4" s="471"/>
      <c r="N4" s="87"/>
    </row>
    <row r="5" spans="1:14" ht="16.5" customHeight="1" x14ac:dyDescent="0.2">
      <c r="A5" s="87"/>
      <c r="B5" s="94"/>
      <c r="C5" s="109" t="s">
        <v>160</v>
      </c>
      <c r="D5" s="97" t="s">
        <v>136</v>
      </c>
      <c r="E5" s="475" t="s">
        <v>610</v>
      </c>
      <c r="F5" s="476"/>
      <c r="G5" s="278" t="s">
        <v>137</v>
      </c>
      <c r="H5" s="448" t="s">
        <v>620</v>
      </c>
      <c r="I5" s="453" t="s">
        <v>556</v>
      </c>
      <c r="J5" s="279" t="s">
        <v>138</v>
      </c>
      <c r="K5" s="451" t="s">
        <v>620</v>
      </c>
      <c r="L5" s="96" t="s">
        <v>149</v>
      </c>
      <c r="M5" s="107" t="s">
        <v>135</v>
      </c>
      <c r="N5" s="93"/>
    </row>
    <row r="6" spans="1:14" ht="16.5" customHeight="1" x14ac:dyDescent="0.2">
      <c r="A6" s="87"/>
      <c r="B6" s="94"/>
      <c r="C6" s="109" t="s">
        <v>161</v>
      </c>
      <c r="D6" s="97" t="s">
        <v>158</v>
      </c>
      <c r="E6" s="459" t="s">
        <v>122</v>
      </c>
      <c r="F6" s="460"/>
      <c r="G6" s="95" t="s">
        <v>138</v>
      </c>
      <c r="H6" s="448" t="s">
        <v>620</v>
      </c>
      <c r="I6" s="454"/>
      <c r="J6" s="431"/>
      <c r="K6" s="431"/>
      <c r="L6" s="431"/>
      <c r="M6" s="107" t="s">
        <v>135</v>
      </c>
      <c r="N6" s="93"/>
    </row>
    <row r="7" spans="1:14" ht="16.5" customHeight="1" x14ac:dyDescent="0.2">
      <c r="A7" s="87"/>
      <c r="B7" s="94"/>
      <c r="C7" s="494" t="s">
        <v>553</v>
      </c>
      <c r="D7" s="413" t="s">
        <v>554</v>
      </c>
      <c r="E7" s="457" t="s">
        <v>623</v>
      </c>
      <c r="F7" s="458"/>
      <c r="G7" s="414" t="s">
        <v>139</v>
      </c>
      <c r="H7" s="414" t="s">
        <v>621</v>
      </c>
      <c r="I7" s="454"/>
      <c r="J7" s="432"/>
      <c r="K7" s="432"/>
      <c r="L7" s="432"/>
      <c r="M7" s="416"/>
      <c r="N7" s="93"/>
    </row>
    <row r="8" spans="1:14" ht="16.5" customHeight="1" x14ac:dyDescent="0.2">
      <c r="A8" s="87"/>
      <c r="B8" s="94"/>
      <c r="C8" s="495"/>
      <c r="D8" s="417" t="s">
        <v>555</v>
      </c>
      <c r="E8" s="488" t="s">
        <v>624</v>
      </c>
      <c r="F8" s="489"/>
      <c r="G8" s="418" t="s">
        <v>559</v>
      </c>
      <c r="H8" s="418" t="s">
        <v>621</v>
      </c>
      <c r="I8" s="454"/>
      <c r="J8" s="433"/>
      <c r="K8" s="433"/>
      <c r="L8" s="433"/>
      <c r="M8" s="420"/>
      <c r="N8" s="93"/>
    </row>
    <row r="9" spans="1:14" ht="16.5" customHeight="1" x14ac:dyDescent="0.2">
      <c r="A9" s="87"/>
      <c r="B9" s="94"/>
      <c r="C9" s="109" t="s">
        <v>162</v>
      </c>
      <c r="D9" s="97" t="s">
        <v>140</v>
      </c>
      <c r="E9" s="459" t="s">
        <v>123</v>
      </c>
      <c r="F9" s="460"/>
      <c r="G9" s="431"/>
      <c r="H9" s="431"/>
      <c r="I9" s="431"/>
      <c r="J9" s="96" t="s">
        <v>141</v>
      </c>
      <c r="K9" s="96" t="s">
        <v>558</v>
      </c>
      <c r="L9" s="96" t="s">
        <v>149</v>
      </c>
      <c r="M9" s="107"/>
      <c r="N9" s="93"/>
    </row>
    <row r="10" spans="1:14" ht="16.5" customHeight="1" x14ac:dyDescent="0.2">
      <c r="A10" s="87"/>
      <c r="B10" s="94"/>
      <c r="C10" s="109" t="s">
        <v>163</v>
      </c>
      <c r="D10" s="97" t="s">
        <v>142</v>
      </c>
      <c r="E10" s="461" t="s">
        <v>124</v>
      </c>
      <c r="F10" s="462"/>
      <c r="G10" s="431"/>
      <c r="H10" s="431"/>
      <c r="I10" s="431"/>
      <c r="J10" s="96" t="s">
        <v>143</v>
      </c>
      <c r="K10" s="96" t="s">
        <v>558</v>
      </c>
      <c r="L10" s="96" t="s">
        <v>149</v>
      </c>
      <c r="M10" s="107"/>
      <c r="N10" s="93"/>
    </row>
    <row r="11" spans="1:14" ht="16.5" customHeight="1" x14ac:dyDescent="0.2">
      <c r="A11" s="87"/>
      <c r="B11" s="94"/>
      <c r="C11" s="109" t="s">
        <v>164</v>
      </c>
      <c r="D11" s="97" t="s">
        <v>144</v>
      </c>
      <c r="E11" s="461" t="s">
        <v>605</v>
      </c>
      <c r="F11" s="462"/>
      <c r="G11" s="434"/>
      <c r="H11" s="434"/>
      <c r="I11" s="434"/>
      <c r="J11" s="96" t="s">
        <v>145</v>
      </c>
      <c r="K11" s="96" t="s">
        <v>621</v>
      </c>
      <c r="L11" s="96" t="s">
        <v>149</v>
      </c>
      <c r="M11" s="107"/>
      <c r="N11" s="93"/>
    </row>
    <row r="12" spans="1:14" ht="16.5" customHeight="1" x14ac:dyDescent="0.2">
      <c r="A12" s="87"/>
      <c r="B12" s="94"/>
      <c r="C12" s="109" t="s">
        <v>165</v>
      </c>
      <c r="D12" s="97" t="s">
        <v>146</v>
      </c>
      <c r="E12" s="459" t="s">
        <v>606</v>
      </c>
      <c r="F12" s="460"/>
      <c r="G12" s="434"/>
      <c r="H12" s="434"/>
      <c r="I12" s="434"/>
      <c r="J12" s="96" t="s">
        <v>139</v>
      </c>
      <c r="K12" s="451" t="s">
        <v>620</v>
      </c>
      <c r="L12" s="447" t="s">
        <v>611</v>
      </c>
      <c r="M12" s="107" t="s">
        <v>562</v>
      </c>
      <c r="N12" s="93"/>
    </row>
    <row r="13" spans="1:14" ht="16.5" customHeight="1" x14ac:dyDescent="0.2">
      <c r="A13" s="87"/>
      <c r="B13" s="94"/>
      <c r="C13" s="109" t="s">
        <v>166</v>
      </c>
      <c r="D13" s="97" t="s">
        <v>147</v>
      </c>
      <c r="E13" s="459" t="s">
        <v>607</v>
      </c>
      <c r="F13" s="460"/>
      <c r="G13" s="431"/>
      <c r="H13" s="431"/>
      <c r="I13" s="431"/>
      <c r="J13" s="96" t="s">
        <v>139</v>
      </c>
      <c r="K13" s="96" t="s">
        <v>621</v>
      </c>
      <c r="L13" s="96" t="s">
        <v>149</v>
      </c>
      <c r="M13" s="107"/>
      <c r="N13" s="93"/>
    </row>
    <row r="14" spans="1:14" ht="16.5" customHeight="1" x14ac:dyDescent="0.2">
      <c r="A14" s="87"/>
      <c r="B14" s="94"/>
      <c r="C14" s="494" t="s">
        <v>549</v>
      </c>
      <c r="D14" s="413" t="s">
        <v>551</v>
      </c>
      <c r="E14" s="457" t="s">
        <v>608</v>
      </c>
      <c r="F14" s="458"/>
      <c r="G14" s="432"/>
      <c r="H14" s="432"/>
      <c r="I14" s="432"/>
      <c r="J14" s="415" t="s">
        <v>139</v>
      </c>
      <c r="K14" s="415" t="s">
        <v>621</v>
      </c>
      <c r="L14" s="498" t="s">
        <v>149</v>
      </c>
      <c r="M14" s="416"/>
      <c r="N14" s="93"/>
    </row>
    <row r="15" spans="1:14" ht="16.5" customHeight="1" x14ac:dyDescent="0.2">
      <c r="A15" s="87"/>
      <c r="B15" s="94"/>
      <c r="C15" s="495"/>
      <c r="D15" s="417" t="s">
        <v>552</v>
      </c>
      <c r="E15" s="463" t="s">
        <v>557</v>
      </c>
      <c r="F15" s="464"/>
      <c r="G15" s="433"/>
      <c r="H15" s="433"/>
      <c r="I15" s="433"/>
      <c r="J15" s="419" t="s">
        <v>559</v>
      </c>
      <c r="K15" s="419" t="s">
        <v>621</v>
      </c>
      <c r="L15" s="499"/>
      <c r="M15" s="420"/>
      <c r="N15" s="93"/>
    </row>
    <row r="16" spans="1:14" ht="16.5" customHeight="1" x14ac:dyDescent="0.2">
      <c r="A16" s="87"/>
      <c r="B16" s="94"/>
      <c r="C16" s="109" t="s">
        <v>550</v>
      </c>
      <c r="D16" s="97" t="s">
        <v>179</v>
      </c>
      <c r="E16" s="492" t="s">
        <v>609</v>
      </c>
      <c r="F16" s="493"/>
      <c r="G16" s="445"/>
      <c r="H16" s="446"/>
      <c r="I16" s="445"/>
      <c r="J16" s="96" t="s">
        <v>137</v>
      </c>
      <c r="K16" s="96" t="s">
        <v>620</v>
      </c>
      <c r="L16" s="421" t="s">
        <v>561</v>
      </c>
      <c r="M16" s="107" t="s">
        <v>135</v>
      </c>
      <c r="N16" s="93"/>
    </row>
    <row r="17" spans="1:14" ht="16.5" customHeight="1" x14ac:dyDescent="0.2">
      <c r="A17" s="87"/>
      <c r="B17" s="94"/>
      <c r="C17" s="494" t="s">
        <v>202</v>
      </c>
      <c r="D17" s="413" t="s">
        <v>547</v>
      </c>
      <c r="E17" s="496" t="s">
        <v>625</v>
      </c>
      <c r="F17" s="497"/>
      <c r="G17" s="482" t="s">
        <v>559</v>
      </c>
      <c r="H17" s="449" t="s">
        <v>620</v>
      </c>
      <c r="I17" s="482" t="s">
        <v>560</v>
      </c>
      <c r="J17" s="435"/>
      <c r="K17" s="435"/>
      <c r="L17" s="436"/>
      <c r="M17" s="480" t="s">
        <v>135</v>
      </c>
      <c r="N17" s="93"/>
    </row>
    <row r="18" spans="1:14" ht="16.5" customHeight="1" x14ac:dyDescent="0.2">
      <c r="A18" s="87"/>
      <c r="B18" s="94"/>
      <c r="C18" s="495"/>
      <c r="D18" s="417" t="s">
        <v>548</v>
      </c>
      <c r="E18" s="500" t="s">
        <v>626</v>
      </c>
      <c r="F18" s="501"/>
      <c r="G18" s="483"/>
      <c r="H18" s="450" t="s">
        <v>620</v>
      </c>
      <c r="I18" s="483"/>
      <c r="J18" s="437"/>
      <c r="K18" s="437"/>
      <c r="L18" s="438"/>
      <c r="M18" s="481"/>
      <c r="N18" s="93"/>
    </row>
    <row r="19" spans="1:14" ht="16.5" customHeight="1" x14ac:dyDescent="0.2">
      <c r="A19" s="87"/>
      <c r="B19" s="94"/>
      <c r="C19" s="109"/>
      <c r="D19" s="97"/>
      <c r="E19" s="110" t="s">
        <v>177</v>
      </c>
      <c r="F19" s="110"/>
      <c r="G19" s="95" t="s">
        <v>137</v>
      </c>
      <c r="H19" s="95" t="s">
        <v>621</v>
      </c>
      <c r="I19" s="95" t="s">
        <v>560</v>
      </c>
      <c r="J19" s="96" t="s">
        <v>175</v>
      </c>
      <c r="K19" s="96" t="s">
        <v>621</v>
      </c>
      <c r="L19" s="96" t="s">
        <v>149</v>
      </c>
      <c r="M19" s="107" t="s">
        <v>176</v>
      </c>
      <c r="N19" s="93"/>
    </row>
    <row r="20" spans="1:14" ht="14.1" customHeight="1" x14ac:dyDescent="0.2">
      <c r="A20" s="87"/>
      <c r="B20" s="87"/>
      <c r="C20" s="87"/>
      <c r="D20" s="87"/>
      <c r="E20" s="87"/>
      <c r="F20" s="87"/>
      <c r="G20" s="98"/>
      <c r="H20" s="98"/>
      <c r="I20" s="98"/>
      <c r="J20" s="98"/>
      <c r="K20" s="98"/>
      <c r="L20" s="98"/>
      <c r="M20" s="98"/>
      <c r="N20" s="99"/>
    </row>
    <row r="21" spans="1:14" s="283" customFormat="1" ht="24" customHeight="1" x14ac:dyDescent="0.2">
      <c r="A21" s="280"/>
      <c r="B21" s="280"/>
      <c r="C21" s="455" t="s">
        <v>367</v>
      </c>
      <c r="D21" s="456"/>
      <c r="E21" s="490" t="s">
        <v>180</v>
      </c>
      <c r="F21" s="491"/>
      <c r="G21" s="108" t="s">
        <v>622</v>
      </c>
      <c r="H21" s="281"/>
      <c r="I21" s="281"/>
      <c r="J21" s="281"/>
      <c r="K21" s="281"/>
      <c r="L21" s="281"/>
      <c r="M21" s="281"/>
      <c r="N21" s="282"/>
    </row>
    <row r="22" spans="1:14" ht="14.1" customHeight="1" x14ac:dyDescent="0.2">
      <c r="A22" s="87"/>
      <c r="B22" s="87"/>
      <c r="C22" s="87"/>
      <c r="D22" s="87"/>
      <c r="E22" s="87"/>
      <c r="F22" s="87"/>
      <c r="G22" s="98"/>
      <c r="H22" s="98"/>
      <c r="I22" s="98"/>
      <c r="J22" s="98"/>
      <c r="K22" s="98"/>
      <c r="L22" s="98"/>
      <c r="M22" s="98"/>
      <c r="N22" s="99"/>
    </row>
    <row r="23" spans="1:14" ht="12.75" customHeight="1" x14ac:dyDescent="0.2">
      <c r="A23" s="87"/>
      <c r="B23" s="87"/>
      <c r="C23" s="87"/>
      <c r="D23" s="452" t="s">
        <v>371</v>
      </c>
      <c r="E23" s="452"/>
      <c r="F23" s="452"/>
      <c r="G23" s="452"/>
      <c r="H23" s="452"/>
      <c r="I23" s="452"/>
      <c r="J23" s="98"/>
      <c r="K23" s="98"/>
      <c r="L23" s="98"/>
      <c r="M23" s="98"/>
      <c r="N23" s="99"/>
    </row>
    <row r="24" spans="1:14" x14ac:dyDescent="0.2">
      <c r="A24" s="87"/>
      <c r="B24" s="87"/>
      <c r="C24" s="87"/>
      <c r="D24" s="452"/>
      <c r="E24" s="452"/>
      <c r="F24" s="452"/>
      <c r="G24" s="452"/>
      <c r="H24" s="452"/>
      <c r="I24" s="452"/>
      <c r="J24" s="98"/>
      <c r="K24" s="98"/>
      <c r="L24" s="98"/>
      <c r="M24" s="98"/>
      <c r="N24" s="87"/>
    </row>
    <row r="25" spans="1:14" x14ac:dyDescent="0.2">
      <c r="A25" s="87"/>
      <c r="B25" s="87"/>
      <c r="C25" s="87"/>
      <c r="D25" s="452"/>
      <c r="E25" s="452"/>
      <c r="F25" s="452"/>
      <c r="G25" s="452"/>
      <c r="H25" s="452"/>
      <c r="I25" s="452"/>
      <c r="J25" s="98"/>
      <c r="K25" s="98"/>
      <c r="L25" s="98"/>
      <c r="M25" s="98"/>
      <c r="N25" s="87"/>
    </row>
    <row r="26" spans="1:14" x14ac:dyDescent="0.2">
      <c r="A26" s="87"/>
      <c r="B26" s="87"/>
      <c r="C26" s="87"/>
      <c r="D26" s="452"/>
      <c r="E26" s="452"/>
      <c r="F26" s="452"/>
      <c r="G26" s="452"/>
      <c r="H26" s="452"/>
      <c r="I26" s="452"/>
      <c r="J26" s="98"/>
      <c r="K26" s="98"/>
      <c r="L26" s="98"/>
      <c r="M26" s="98"/>
      <c r="N26" s="87"/>
    </row>
    <row r="27" spans="1:14" x14ac:dyDescent="0.2">
      <c r="A27" s="87"/>
      <c r="B27" s="87"/>
      <c r="C27" s="87"/>
      <c r="D27" s="87"/>
      <c r="E27" s="87"/>
      <c r="F27" s="87"/>
      <c r="G27" s="98"/>
      <c r="H27" s="98"/>
      <c r="I27" s="98"/>
      <c r="J27" s="98"/>
      <c r="K27" s="98"/>
      <c r="L27" s="98"/>
      <c r="M27" s="98"/>
      <c r="N27" s="87"/>
    </row>
    <row r="28" spans="1:14" ht="12.75" customHeight="1" x14ac:dyDescent="0.2">
      <c r="A28" s="87"/>
      <c r="B28" s="87"/>
      <c r="C28" s="87"/>
      <c r="D28" s="452"/>
      <c r="E28" s="452"/>
      <c r="F28" s="452"/>
      <c r="G28" s="452"/>
      <c r="H28" s="452"/>
      <c r="I28" s="452"/>
      <c r="J28" s="98"/>
      <c r="K28" s="98"/>
      <c r="L28" s="98"/>
      <c r="M28" s="98"/>
      <c r="N28" s="87"/>
    </row>
    <row r="29" spans="1:14" x14ac:dyDescent="0.2">
      <c r="A29" s="87"/>
      <c r="B29" s="87"/>
      <c r="C29" s="87"/>
      <c r="D29" s="452"/>
      <c r="E29" s="452"/>
      <c r="F29" s="452"/>
      <c r="G29" s="452"/>
      <c r="H29" s="452"/>
      <c r="I29" s="452"/>
      <c r="J29" s="98"/>
      <c r="K29" s="98"/>
      <c r="L29" s="98"/>
      <c r="M29" s="98"/>
      <c r="N29" s="87"/>
    </row>
    <row r="30" spans="1:14" x14ac:dyDescent="0.2">
      <c r="A30" s="87"/>
      <c r="B30" s="87"/>
      <c r="C30" s="87"/>
      <c r="D30" s="452"/>
      <c r="E30" s="452"/>
      <c r="F30" s="452"/>
      <c r="G30" s="452"/>
      <c r="H30" s="452"/>
      <c r="I30" s="452"/>
      <c r="J30" s="98"/>
      <c r="K30" s="98"/>
      <c r="L30" s="98"/>
      <c r="M30" s="98"/>
      <c r="N30" s="87"/>
    </row>
    <row r="31" spans="1:14" x14ac:dyDescent="0.2">
      <c r="A31" s="87"/>
      <c r="B31" s="87"/>
      <c r="C31" s="87"/>
      <c r="D31" s="452"/>
      <c r="E31" s="452"/>
      <c r="F31" s="452"/>
      <c r="G31" s="452"/>
      <c r="H31" s="452"/>
      <c r="I31" s="452"/>
      <c r="J31" s="98"/>
      <c r="K31" s="98"/>
      <c r="L31" s="98"/>
      <c r="M31" s="98"/>
      <c r="N31" s="87"/>
    </row>
    <row r="32" spans="1:14" x14ac:dyDescent="0.2">
      <c r="A32" s="87"/>
      <c r="B32" s="87"/>
      <c r="C32" s="87"/>
      <c r="D32" s="87"/>
      <c r="E32" s="87"/>
      <c r="F32" s="87"/>
      <c r="G32" s="98"/>
      <c r="H32" s="98"/>
      <c r="I32" s="98"/>
      <c r="J32" s="98"/>
      <c r="K32" s="98"/>
      <c r="L32" s="98"/>
      <c r="M32" s="98"/>
      <c r="N32" s="87"/>
    </row>
  </sheetData>
  <mergeCells count="33">
    <mergeCell ref="E21:F21"/>
    <mergeCell ref="E16:F16"/>
    <mergeCell ref="C14:C15"/>
    <mergeCell ref="C7:C8"/>
    <mergeCell ref="E17:F17"/>
    <mergeCell ref="L14:L15"/>
    <mergeCell ref="I17:I18"/>
    <mergeCell ref="E18:F18"/>
    <mergeCell ref="C17:C18"/>
    <mergeCell ref="E7:F7"/>
    <mergeCell ref="M17:M18"/>
    <mergeCell ref="G17:G18"/>
    <mergeCell ref="E11:F11"/>
    <mergeCell ref="E12:F12"/>
    <mergeCell ref="E3:F4"/>
    <mergeCell ref="E8:F8"/>
    <mergeCell ref="D3:D4"/>
    <mergeCell ref="B1:M1"/>
    <mergeCell ref="C3:C4"/>
    <mergeCell ref="M3:M4"/>
    <mergeCell ref="G3:I3"/>
    <mergeCell ref="E5:F5"/>
    <mergeCell ref="J3:L3"/>
    <mergeCell ref="D28:I31"/>
    <mergeCell ref="I5:I8"/>
    <mergeCell ref="C21:D21"/>
    <mergeCell ref="E14:F14"/>
    <mergeCell ref="D23:I26"/>
    <mergeCell ref="E9:F9"/>
    <mergeCell ref="E10:F10"/>
    <mergeCell ref="E15:F15"/>
    <mergeCell ref="E13:F13"/>
    <mergeCell ref="E6:F6"/>
  </mergeCells>
  <phoneticPr fontId="3"/>
  <hyperlinks>
    <hyperlink ref="E7" location="'Ｂ3'!A1" display="傷害補償制度加入者総括表" xr:uid="{13C32C29-A659-421F-8300-D27A57CD49B8}"/>
    <hyperlink ref="E10" location="'Ｎ6'!A1" display="競技団体預金口座調査票" xr:uid="{13270ED4-2D1F-4416-AF67-478FB81F83FF}"/>
    <hyperlink ref="E11" location="'Ｎ7'!A1" display="国体ユニホーム・Ｔシャツ購入希望調べ" xr:uid="{9F934B58-B2A9-4ED0-9704-FB6FBE11788C}"/>
    <hyperlink ref="E12" location="'Ｎ8'!A1" display="国民体育大会 本大会 成績予想" xr:uid="{68063122-ADF0-4AD4-AF00-E14D2D7DBA60}"/>
    <hyperlink ref="E13" location="'Ｎ9'!A1" display="国民体育大会本大会競技結果記録報告責任者一覧" xr:uid="{D21B2BF0-0475-45ED-9D70-BD413FB14E42}"/>
    <hyperlink ref="E9" location="'Ｎ5'!A1" display="委任状" xr:uid="{309F0AB9-30B5-45E0-85A8-84D3B463BEAF}"/>
    <hyperlink ref="E14" location="'Ｎ10'!A1" display="国体傷害補償制度加入者総括表(追加)　参加料納入一覧表" xr:uid="{471B80A4-196E-40A8-9B05-9AF183B80D56}"/>
    <hyperlink ref="E21" r:id="rId1" xr:uid="{1864FAE8-BA6B-4214-9F96-5F20E793FED5}"/>
    <hyperlink ref="E6" location="'Ｂ2'!A1" display="大会目標" xr:uid="{8B71AFBA-586D-4CB6-A44D-7688ECA62C16}"/>
    <hyperlink ref="E5" location="'ＢＮ1'!A1" display="派遣選手団調査票" xr:uid="{C68A27B9-3164-4B7C-A70E-4F15CD7E167E}"/>
    <hyperlink ref="E16" location="'N11'!A1" display="国民体育大会戦績・分析調査票（25年度使用せず）" xr:uid="{1D7FDB03-7534-43C1-BA24-89C7BB69FD4E}"/>
    <hyperlink ref="E5:F5" location="'ＢＮ1（国体関係追加）'!A1" display="派遣選手団調査票(国体関係追加）" xr:uid="{D3CE890D-9E71-4686-8FAC-1E9A10D6DE96}"/>
    <hyperlink ref="E8:F8" location="'Ｂ3'!Print_Area" display="東北総体参加料納入一覧表" xr:uid="{082BC032-AC57-4DD4-A4EC-0019E52CA072}"/>
    <hyperlink ref="E15" location="'Ｎ10'!Print_Area" display="参加負担金納入一覧表" xr:uid="{C2CC890C-653D-4C5D-8944-9D1B266DF0FE}"/>
    <hyperlink ref="E17:F17" location="'Ｂ12-1(予選通過)'!Print_Area" display="東北総体分析調査票（ブロック予選通過）" xr:uid="{6D54E445-3C44-4D96-853A-A62EA2AE0AFE}"/>
    <hyperlink ref="E18" location="'Ｂ12-2(予選不通過)'!Print_Area" display="東北総体分析調査票（ブロック予選不通過）" xr:uid="{A3B7DAF4-85F7-41CD-9AFC-69DCEBC4B3A0}"/>
  </hyperlinks>
  <printOptions horizontalCentered="1" verticalCentered="1"/>
  <pageMargins left="0.19685039370078741" right="0.19685039370078741" top="0.39370078740157483" bottom="0.39370078740157483" header="0.51181102362204722" footer="0.51181102362204722"/>
  <pageSetup paperSize="9" scale="90"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CDC1-03FA-4D49-A8BB-34A9BF0F8A35}">
  <sheetPr>
    <tabColor indexed="43"/>
    <pageSetUpPr fitToPage="1"/>
  </sheetPr>
  <dimension ref="A1:M79"/>
  <sheetViews>
    <sheetView showGridLines="0" view="pageBreakPreview" zoomScaleNormal="100" workbookViewId="0"/>
  </sheetViews>
  <sheetFormatPr defaultRowHeight="13.2" x14ac:dyDescent="0.2"/>
  <cols>
    <col min="1" max="1" width="6.33203125" style="13" customWidth="1"/>
    <col min="2" max="2" width="6.33203125" customWidth="1"/>
    <col min="3" max="3" width="11.44140625" customWidth="1"/>
    <col min="4" max="5" width="6.6640625" customWidth="1"/>
    <col min="9" max="9" width="4.5546875" customWidth="1"/>
    <col min="10" max="11" width="16" customWidth="1"/>
  </cols>
  <sheetData>
    <row r="1" spans="1:13" s="76" customFormat="1" ht="17.25" customHeight="1" x14ac:dyDescent="0.2">
      <c r="A1" s="102" t="s">
        <v>647</v>
      </c>
    </row>
    <row r="2" spans="1:13" ht="7.5" customHeight="1" x14ac:dyDescent="0.2">
      <c r="A2" s="78"/>
    </row>
    <row r="3" spans="1:13" ht="19.2" x14ac:dyDescent="0.2">
      <c r="A3" s="508" t="s">
        <v>671</v>
      </c>
      <c r="B3" s="508"/>
      <c r="C3" s="508"/>
      <c r="D3" s="508"/>
      <c r="E3" s="508"/>
      <c r="F3" s="508"/>
      <c r="G3" s="508"/>
      <c r="H3" s="508"/>
      <c r="I3" s="508"/>
      <c r="J3" s="508"/>
      <c r="K3" s="508"/>
    </row>
    <row r="4" spans="1:13" ht="5.25" customHeight="1" x14ac:dyDescent="0.2">
      <c r="A4" s="79"/>
    </row>
    <row r="5" spans="1:13" ht="22.5" customHeight="1" x14ac:dyDescent="0.2">
      <c r="A5" s="63" t="s">
        <v>99</v>
      </c>
      <c r="B5" s="352"/>
      <c r="C5" s="352"/>
      <c r="D5" s="768"/>
      <c r="E5" s="768"/>
      <c r="F5" s="768"/>
      <c r="G5" s="768"/>
      <c r="H5" s="768"/>
      <c r="I5" s="768"/>
      <c r="J5" s="393"/>
      <c r="K5" s="13"/>
    </row>
    <row r="6" spans="1:13" s="76" customFormat="1" ht="22.5" customHeight="1" x14ac:dyDescent="0.2">
      <c r="A6" s="63" t="s">
        <v>493</v>
      </c>
      <c r="B6" s="352"/>
      <c r="C6" s="352"/>
      <c r="D6" s="356" t="s">
        <v>468</v>
      </c>
      <c r="E6" s="510"/>
      <c r="F6" s="510"/>
      <c r="G6" s="510"/>
      <c r="H6" s="510"/>
      <c r="I6" s="406"/>
      <c r="J6" s="394"/>
    </row>
    <row r="7" spans="1:13" s="76" customFormat="1" ht="22.5" customHeight="1" x14ac:dyDescent="0.2">
      <c r="A7" s="63"/>
      <c r="B7" s="352"/>
      <c r="C7" s="352"/>
      <c r="D7" s="356" t="s">
        <v>469</v>
      </c>
      <c r="E7" s="511" t="s">
        <v>470</v>
      </c>
      <c r="F7" s="512"/>
      <c r="G7" s="512"/>
      <c r="H7" s="512"/>
      <c r="I7" s="406"/>
      <c r="J7" s="394"/>
    </row>
    <row r="8" spans="1:13" ht="7.5" customHeight="1" x14ac:dyDescent="0.2">
      <c r="A8" s="79"/>
      <c r="B8" s="79"/>
      <c r="C8" s="79"/>
      <c r="D8" s="79"/>
      <c r="E8" s="79"/>
      <c r="F8" s="79"/>
      <c r="G8" s="79"/>
      <c r="H8" s="79"/>
      <c r="I8" s="79"/>
      <c r="J8" s="79"/>
      <c r="K8" s="79"/>
    </row>
    <row r="9" spans="1:13" ht="15.75" customHeight="1" x14ac:dyDescent="0.2">
      <c r="A9" s="102" t="s">
        <v>494</v>
      </c>
    </row>
    <row r="10" spans="1:13" ht="15.75" customHeight="1" x14ac:dyDescent="0.2">
      <c r="A10" s="769" t="s">
        <v>70</v>
      </c>
      <c r="B10" s="770"/>
      <c r="C10" s="395" t="s">
        <v>495</v>
      </c>
      <c r="D10" s="771" t="s">
        <v>129</v>
      </c>
      <c r="E10" s="770"/>
      <c r="F10" s="771" t="s">
        <v>130</v>
      </c>
      <c r="G10" s="772"/>
      <c r="H10" s="772"/>
      <c r="I10" s="772"/>
      <c r="J10" s="772"/>
      <c r="K10" s="773"/>
    </row>
    <row r="11" spans="1:13" ht="37.5" customHeight="1" x14ac:dyDescent="0.2">
      <c r="A11" s="763" t="s">
        <v>2</v>
      </c>
      <c r="B11" s="764"/>
      <c r="C11" s="396"/>
      <c r="D11" s="276"/>
      <c r="E11" s="277" t="s">
        <v>128</v>
      </c>
      <c r="F11" s="765"/>
      <c r="G11" s="765"/>
      <c r="H11" s="765"/>
      <c r="I11" s="765"/>
      <c r="J11" s="765"/>
      <c r="K11" s="766"/>
      <c r="M11">
        <f>SUM(D11:D14)</f>
        <v>0</v>
      </c>
    </row>
    <row r="12" spans="1:13" ht="37.5" customHeight="1" x14ac:dyDescent="0.2">
      <c r="A12" s="767" t="s">
        <v>125</v>
      </c>
      <c r="B12" s="528"/>
      <c r="C12" s="397"/>
      <c r="D12" s="82"/>
      <c r="E12" s="83" t="s">
        <v>128</v>
      </c>
      <c r="F12" s="774"/>
      <c r="G12" s="774"/>
      <c r="H12" s="774"/>
      <c r="I12" s="774"/>
      <c r="J12" s="774"/>
      <c r="K12" s="775"/>
    </row>
    <row r="13" spans="1:13" ht="37.5" customHeight="1" x14ac:dyDescent="0.2">
      <c r="A13" s="767" t="s">
        <v>18</v>
      </c>
      <c r="B13" s="528"/>
      <c r="C13" s="397"/>
      <c r="D13" s="82"/>
      <c r="E13" s="83" t="s">
        <v>128</v>
      </c>
      <c r="F13" s="774"/>
      <c r="G13" s="774"/>
      <c r="H13" s="774"/>
      <c r="I13" s="774"/>
      <c r="J13" s="774"/>
      <c r="K13" s="775"/>
    </row>
    <row r="14" spans="1:13" ht="37.5" customHeight="1" x14ac:dyDescent="0.2">
      <c r="A14" s="781" t="s">
        <v>6</v>
      </c>
      <c r="B14" s="782"/>
      <c r="C14" s="398"/>
      <c r="D14" s="105"/>
      <c r="E14" s="106" t="s">
        <v>128</v>
      </c>
      <c r="F14" s="776"/>
      <c r="G14" s="776"/>
      <c r="H14" s="776"/>
      <c r="I14" s="776"/>
      <c r="J14" s="776"/>
      <c r="K14" s="777"/>
      <c r="M14">
        <f>+D12+D14</f>
        <v>0</v>
      </c>
    </row>
    <row r="15" spans="1:13" ht="17.25" customHeight="1" x14ac:dyDescent="0.2">
      <c r="A15" s="778" t="s">
        <v>126</v>
      </c>
      <c r="B15" s="779"/>
      <c r="C15" s="780"/>
      <c r="D15" s="399" t="str">
        <f>IF(M11=0,"",M11)</f>
        <v/>
      </c>
      <c r="E15" s="277" t="s">
        <v>128</v>
      </c>
      <c r="F15" s="765"/>
      <c r="G15" s="765"/>
      <c r="H15" s="765"/>
      <c r="I15" s="765"/>
      <c r="J15" s="765"/>
      <c r="K15" s="766"/>
    </row>
    <row r="16" spans="1:13" ht="17.25" customHeight="1" x14ac:dyDescent="0.2">
      <c r="A16" s="784" t="s">
        <v>127</v>
      </c>
      <c r="B16" s="785"/>
      <c r="C16" s="786"/>
      <c r="D16" s="400" t="str">
        <f>IF(M14=0,"",M14)</f>
        <v/>
      </c>
      <c r="E16" s="106" t="s">
        <v>128</v>
      </c>
      <c r="F16" s="776"/>
      <c r="G16" s="776"/>
      <c r="H16" s="776"/>
      <c r="I16" s="776"/>
      <c r="J16" s="776"/>
      <c r="K16" s="777"/>
    </row>
    <row r="17" spans="1:11" s="81" customFormat="1" ht="7.5" customHeight="1" x14ac:dyDescent="0.2">
      <c r="A17" s="80"/>
    </row>
    <row r="18" spans="1:11" s="81" customFormat="1" ht="13.5" customHeight="1" x14ac:dyDescent="0.2">
      <c r="A18" s="401" t="s">
        <v>496</v>
      </c>
    </row>
    <row r="19" spans="1:11" ht="90" customHeight="1" x14ac:dyDescent="0.2">
      <c r="A19" s="787" t="s">
        <v>497</v>
      </c>
      <c r="B19" s="788"/>
      <c r="C19" s="788"/>
      <c r="D19" s="788"/>
      <c r="E19" s="788"/>
      <c r="F19" s="788"/>
      <c r="G19" s="788"/>
      <c r="H19" s="788"/>
      <c r="I19" s="788"/>
      <c r="J19" s="788"/>
      <c r="K19" s="789"/>
    </row>
    <row r="20" spans="1:11" ht="17.25" customHeight="1" x14ac:dyDescent="0.2">
      <c r="A20" s="81" t="s">
        <v>498</v>
      </c>
    </row>
    <row r="21" spans="1:11" ht="7.5" customHeight="1" x14ac:dyDescent="0.2">
      <c r="A21" s="80"/>
    </row>
    <row r="22" spans="1:11" ht="17.25" customHeight="1" x14ac:dyDescent="0.2">
      <c r="A22" s="402" t="s">
        <v>499</v>
      </c>
    </row>
    <row r="23" spans="1:11" ht="90" customHeight="1" x14ac:dyDescent="0.2">
      <c r="A23" s="787" t="s">
        <v>349</v>
      </c>
      <c r="B23" s="788"/>
      <c r="C23" s="788"/>
      <c r="D23" s="788"/>
      <c r="E23" s="788"/>
      <c r="F23" s="788"/>
      <c r="G23" s="788"/>
      <c r="H23" s="788"/>
      <c r="I23" s="788"/>
      <c r="J23" s="788"/>
      <c r="K23" s="789"/>
    </row>
    <row r="24" spans="1:11" ht="17.25" customHeight="1" x14ac:dyDescent="0.2">
      <c r="A24" s="81" t="s">
        <v>498</v>
      </c>
    </row>
    <row r="25" spans="1:11" ht="7.5" customHeight="1" x14ac:dyDescent="0.2">
      <c r="A25" s="80"/>
      <c r="B25" s="81"/>
      <c r="C25" s="81"/>
    </row>
    <row r="26" spans="1:11" ht="17.25" customHeight="1" x14ac:dyDescent="0.2">
      <c r="A26" s="402" t="s">
        <v>500</v>
      </c>
      <c r="B26" s="81"/>
      <c r="C26" s="81"/>
      <c r="D26" s="81"/>
      <c r="E26" s="81"/>
      <c r="F26" s="81"/>
      <c r="G26" s="81"/>
      <c r="H26" s="81"/>
      <c r="I26" s="81"/>
      <c r="J26" s="81"/>
      <c r="K26" s="81"/>
    </row>
    <row r="27" spans="1:11" ht="90" customHeight="1" x14ac:dyDescent="0.2">
      <c r="A27" s="787" t="s">
        <v>350</v>
      </c>
      <c r="B27" s="788"/>
      <c r="C27" s="788"/>
      <c r="D27" s="788"/>
      <c r="E27" s="788"/>
      <c r="F27" s="788"/>
      <c r="G27" s="788"/>
      <c r="H27" s="788"/>
      <c r="I27" s="788"/>
      <c r="J27" s="788"/>
      <c r="K27" s="789"/>
    </row>
    <row r="28" spans="1:11" ht="17.25" customHeight="1" x14ac:dyDescent="0.2">
      <c r="A28" s="81" t="s">
        <v>498</v>
      </c>
      <c r="D28" s="403"/>
      <c r="E28" s="403"/>
      <c r="F28" s="403"/>
      <c r="G28" s="403"/>
      <c r="H28" s="403"/>
      <c r="I28" s="403"/>
      <c r="J28" s="403"/>
      <c r="K28" s="403"/>
    </row>
    <row r="29" spans="1:11" ht="7.5" customHeight="1" x14ac:dyDescent="0.2">
      <c r="A29" s="81"/>
      <c r="D29" s="403"/>
      <c r="E29" s="403"/>
      <c r="F29" s="403"/>
      <c r="G29" s="403"/>
      <c r="H29" s="403"/>
      <c r="I29" s="403"/>
      <c r="J29" s="403"/>
      <c r="K29" s="403"/>
    </row>
    <row r="30" spans="1:11" ht="17.25" customHeight="1" x14ac:dyDescent="0.2">
      <c r="A30" s="102" t="s">
        <v>501</v>
      </c>
      <c r="B30" s="407"/>
      <c r="C30" s="407"/>
      <c r="D30" s="342"/>
      <c r="E30" s="342"/>
      <c r="F30" s="342"/>
      <c r="G30" s="342"/>
      <c r="H30" s="342"/>
      <c r="I30" s="342"/>
      <c r="J30" s="342"/>
      <c r="K30" s="342"/>
    </row>
    <row r="31" spans="1:11" ht="17.25" customHeight="1" x14ac:dyDescent="0.2">
      <c r="A31" s="111" t="s">
        <v>544</v>
      </c>
      <c r="B31" s="342"/>
      <c r="C31" s="342"/>
      <c r="D31" s="342"/>
      <c r="E31" s="342"/>
      <c r="F31" s="342"/>
      <c r="G31" s="342"/>
      <c r="H31" s="342"/>
      <c r="I31" s="342"/>
      <c r="J31" s="342"/>
      <c r="K31" s="342"/>
    </row>
    <row r="32" spans="1:11" ht="7.5" customHeight="1" x14ac:dyDescent="0.2">
      <c r="A32" s="111"/>
      <c r="B32" s="342"/>
      <c r="C32" s="342"/>
      <c r="D32" s="342"/>
      <c r="E32" s="342"/>
      <c r="F32" s="342"/>
      <c r="G32" s="342"/>
      <c r="H32" s="342"/>
      <c r="I32" s="342"/>
      <c r="J32" s="342"/>
      <c r="K32" s="342"/>
    </row>
    <row r="33" spans="1:13" s="67" customFormat="1" ht="16.2" x14ac:dyDescent="0.2">
      <c r="A33" s="65" t="s">
        <v>486</v>
      </c>
      <c r="D33" s="284" t="s">
        <v>543</v>
      </c>
    </row>
    <row r="34" spans="1:13" s="67" customFormat="1" ht="16.2" x14ac:dyDescent="0.2">
      <c r="A34" s="342" t="s">
        <v>631</v>
      </c>
      <c r="B34" s="342"/>
      <c r="C34" s="342"/>
      <c r="D34" s="342"/>
      <c r="E34" s="342"/>
      <c r="F34" s="342"/>
      <c r="G34" s="64"/>
      <c r="H34" s="64"/>
      <c r="I34" s="64"/>
      <c r="J34" s="64"/>
      <c r="K34" s="64"/>
    </row>
    <row r="35" spans="1:13" s="67" customFormat="1" ht="16.2" x14ac:dyDescent="0.2">
      <c r="A35" s="342" t="s">
        <v>396</v>
      </c>
      <c r="B35" s="342"/>
      <c r="C35" s="342"/>
      <c r="D35" s="342"/>
      <c r="E35" s="342"/>
      <c r="F35" s="342"/>
      <c r="G35" s="64"/>
      <c r="H35" s="64"/>
      <c r="I35" s="64"/>
      <c r="J35" s="64"/>
      <c r="K35" s="64"/>
    </row>
    <row r="36" spans="1:13" s="67" customFormat="1" ht="16.2" x14ac:dyDescent="0.2">
      <c r="A36" s="520" t="s">
        <v>673</v>
      </c>
      <c r="B36" s="520"/>
      <c r="C36" s="520"/>
      <c r="D36" s="520"/>
      <c r="E36" s="520"/>
      <c r="F36" s="520"/>
      <c r="G36" s="520"/>
      <c r="H36" s="520"/>
      <c r="I36" s="520"/>
      <c r="J36" s="520"/>
      <c r="K36" s="520"/>
    </row>
    <row r="37" spans="1:13" x14ac:dyDescent="0.2">
      <c r="A37" s="783" t="s">
        <v>672</v>
      </c>
      <c r="B37" s="783"/>
      <c r="C37" s="783"/>
      <c r="D37" s="783"/>
      <c r="E37" s="783"/>
      <c r="F37" s="783"/>
      <c r="G37" s="783"/>
      <c r="H37" s="783"/>
      <c r="I37" s="783"/>
      <c r="J37" s="783"/>
      <c r="K37" s="783"/>
    </row>
    <row r="38" spans="1:13" x14ac:dyDescent="0.2">
      <c r="C38" t="s">
        <v>612</v>
      </c>
      <c r="L38" s="404" t="s">
        <v>467</v>
      </c>
      <c r="M38" s="405"/>
    </row>
    <row r="39" spans="1:13" x14ac:dyDescent="0.2">
      <c r="L39" s="404" t="s">
        <v>502</v>
      </c>
      <c r="M39" s="405"/>
    </row>
    <row r="40" spans="1:13" x14ac:dyDescent="0.2">
      <c r="L40" s="404" t="s">
        <v>503</v>
      </c>
      <c r="M40" s="405"/>
    </row>
    <row r="41" spans="1:13" x14ac:dyDescent="0.2">
      <c r="L41" s="404" t="s">
        <v>504</v>
      </c>
      <c r="M41" s="405"/>
    </row>
    <row r="42" spans="1:13" x14ac:dyDescent="0.2">
      <c r="L42" s="404" t="s">
        <v>505</v>
      </c>
      <c r="M42" s="405"/>
    </row>
    <row r="43" spans="1:13" x14ac:dyDescent="0.2">
      <c r="L43" s="404" t="s">
        <v>506</v>
      </c>
      <c r="M43" s="405"/>
    </row>
    <row r="44" spans="1:13" x14ac:dyDescent="0.2">
      <c r="L44" s="404" t="s">
        <v>507</v>
      </c>
      <c r="M44" s="405"/>
    </row>
    <row r="45" spans="1:13" x14ac:dyDescent="0.2">
      <c r="L45" s="404" t="s">
        <v>508</v>
      </c>
      <c r="M45" s="405"/>
    </row>
    <row r="46" spans="1:13" x14ac:dyDescent="0.2">
      <c r="L46" s="404" t="s">
        <v>509</v>
      </c>
      <c r="M46" s="405"/>
    </row>
    <row r="47" spans="1:13" x14ac:dyDescent="0.2">
      <c r="L47" s="404" t="s">
        <v>510</v>
      </c>
      <c r="M47" s="405"/>
    </row>
    <row r="48" spans="1:13" x14ac:dyDescent="0.2">
      <c r="L48" s="404" t="s">
        <v>511</v>
      </c>
      <c r="M48" s="405"/>
    </row>
    <row r="49" spans="12:13" x14ac:dyDescent="0.2">
      <c r="L49" s="404" t="s">
        <v>512</v>
      </c>
      <c r="M49" s="405"/>
    </row>
    <row r="50" spans="12:13" x14ac:dyDescent="0.2">
      <c r="L50" s="404" t="s">
        <v>513</v>
      </c>
      <c r="M50" s="405"/>
    </row>
    <row r="51" spans="12:13" x14ac:dyDescent="0.2">
      <c r="L51" s="404" t="s">
        <v>514</v>
      </c>
      <c r="M51" s="405"/>
    </row>
    <row r="52" spans="12:13" x14ac:dyDescent="0.2">
      <c r="L52" s="404" t="s">
        <v>515</v>
      </c>
      <c r="M52" s="405"/>
    </row>
    <row r="53" spans="12:13" x14ac:dyDescent="0.2">
      <c r="L53" s="404" t="s">
        <v>516</v>
      </c>
      <c r="M53" s="405"/>
    </row>
    <row r="54" spans="12:13" x14ac:dyDescent="0.2">
      <c r="L54" s="404" t="s">
        <v>517</v>
      </c>
      <c r="M54" s="405"/>
    </row>
    <row r="55" spans="12:13" x14ac:dyDescent="0.2">
      <c r="L55" s="404" t="s">
        <v>518</v>
      </c>
      <c r="M55" s="405"/>
    </row>
    <row r="56" spans="12:13" x14ac:dyDescent="0.2">
      <c r="L56" s="404" t="s">
        <v>519</v>
      </c>
      <c r="M56" s="405"/>
    </row>
    <row r="57" spans="12:13" x14ac:dyDescent="0.2">
      <c r="L57" s="404" t="s">
        <v>520</v>
      </c>
      <c r="M57" s="405"/>
    </row>
    <row r="58" spans="12:13" x14ac:dyDescent="0.2">
      <c r="L58" s="404" t="s">
        <v>521</v>
      </c>
      <c r="M58" s="405"/>
    </row>
    <row r="59" spans="12:13" x14ac:dyDescent="0.2">
      <c r="L59" s="404" t="s">
        <v>522</v>
      </c>
      <c r="M59" s="405"/>
    </row>
    <row r="60" spans="12:13" x14ac:dyDescent="0.2">
      <c r="L60" s="404" t="s">
        <v>523</v>
      </c>
      <c r="M60" s="405"/>
    </row>
    <row r="61" spans="12:13" x14ac:dyDescent="0.2">
      <c r="L61" s="404" t="s">
        <v>524</v>
      </c>
      <c r="M61" s="405"/>
    </row>
    <row r="62" spans="12:13" x14ac:dyDescent="0.2">
      <c r="L62" s="404" t="s">
        <v>525</v>
      </c>
      <c r="M62" s="405"/>
    </row>
    <row r="63" spans="12:13" x14ac:dyDescent="0.2">
      <c r="L63" s="404" t="s">
        <v>526</v>
      </c>
      <c r="M63" s="405"/>
    </row>
    <row r="64" spans="12:13" x14ac:dyDescent="0.2">
      <c r="L64" s="404" t="s">
        <v>527</v>
      </c>
      <c r="M64" s="405"/>
    </row>
    <row r="65" spans="12:13" x14ac:dyDescent="0.2">
      <c r="L65" s="404" t="s">
        <v>528</v>
      </c>
      <c r="M65" s="405"/>
    </row>
    <row r="66" spans="12:13" x14ac:dyDescent="0.2">
      <c r="L66" s="404" t="s">
        <v>529</v>
      </c>
      <c r="M66" s="405"/>
    </row>
    <row r="67" spans="12:13" x14ac:dyDescent="0.2">
      <c r="L67" s="404" t="s">
        <v>530</v>
      </c>
      <c r="M67" s="405"/>
    </row>
    <row r="68" spans="12:13" x14ac:dyDescent="0.2">
      <c r="L68" s="404" t="s">
        <v>531</v>
      </c>
      <c r="M68" s="405"/>
    </row>
    <row r="69" spans="12:13" x14ac:dyDescent="0.2">
      <c r="L69" s="404" t="s">
        <v>532</v>
      </c>
      <c r="M69" s="405"/>
    </row>
    <row r="70" spans="12:13" x14ac:dyDescent="0.2">
      <c r="L70" s="404" t="s">
        <v>533</v>
      </c>
      <c r="M70" s="405"/>
    </row>
    <row r="71" spans="12:13" x14ac:dyDescent="0.2">
      <c r="L71" s="404" t="s">
        <v>534</v>
      </c>
      <c r="M71" s="405"/>
    </row>
    <row r="72" spans="12:13" x14ac:dyDescent="0.2">
      <c r="L72" s="404" t="s">
        <v>535</v>
      </c>
      <c r="M72" s="405"/>
    </row>
    <row r="73" spans="12:13" x14ac:dyDescent="0.2">
      <c r="L73" s="404" t="s">
        <v>536</v>
      </c>
      <c r="M73" s="405"/>
    </row>
    <row r="74" spans="12:13" x14ac:dyDescent="0.2">
      <c r="L74" s="404" t="s">
        <v>537</v>
      </c>
      <c r="M74" s="405"/>
    </row>
    <row r="75" spans="12:13" x14ac:dyDescent="0.2">
      <c r="L75" s="404" t="s">
        <v>538</v>
      </c>
      <c r="M75" s="405"/>
    </row>
    <row r="76" spans="12:13" x14ac:dyDescent="0.2">
      <c r="L76" s="404" t="s">
        <v>539</v>
      </c>
      <c r="M76" s="405"/>
    </row>
    <row r="77" spans="12:13" x14ac:dyDescent="0.2">
      <c r="L77" s="404" t="s">
        <v>540</v>
      </c>
      <c r="M77" s="405"/>
    </row>
    <row r="78" spans="12:13" x14ac:dyDescent="0.2">
      <c r="L78" s="404" t="s">
        <v>541</v>
      </c>
      <c r="M78" s="405"/>
    </row>
    <row r="79" spans="12:13" x14ac:dyDescent="0.2">
      <c r="L79" s="404" t="s">
        <v>542</v>
      </c>
      <c r="M79" s="405"/>
    </row>
  </sheetData>
  <mergeCells count="24">
    <mergeCell ref="A37:K37"/>
    <mergeCell ref="A16:C16"/>
    <mergeCell ref="F16:K16"/>
    <mergeCell ref="A19:K19"/>
    <mergeCell ref="A23:K23"/>
    <mergeCell ref="A27:K27"/>
    <mergeCell ref="A36:K36"/>
    <mergeCell ref="A12:B12"/>
    <mergeCell ref="F12:K12"/>
    <mergeCell ref="F13:K13"/>
    <mergeCell ref="F14:K14"/>
    <mergeCell ref="A15:C15"/>
    <mergeCell ref="F15:K15"/>
    <mergeCell ref="A14:B14"/>
    <mergeCell ref="A11:B11"/>
    <mergeCell ref="F11:K11"/>
    <mergeCell ref="A13:B13"/>
    <mergeCell ref="A3:K3"/>
    <mergeCell ref="D5:I5"/>
    <mergeCell ref="E6:H6"/>
    <mergeCell ref="E7:H7"/>
    <mergeCell ref="A10:B10"/>
    <mergeCell ref="D10:E10"/>
    <mergeCell ref="F10:K10"/>
  </mergeCells>
  <phoneticPr fontId="3"/>
  <dataValidations count="1">
    <dataValidation type="list" allowBlank="1" showInputMessage="1" showErrorMessage="1" sqref="D5:I5" xr:uid="{07901FF9-C4EF-41CE-A8C1-DABB08DC246C}">
      <formula1>$L$38:$L$79</formula1>
    </dataValidation>
  </dataValidations>
  <printOptions horizontalCentered="1" verticalCentered="1"/>
  <pageMargins left="0.59055118110236227" right="0.59055118110236227" top="0.59055118110236227" bottom="0.39" header="0.51181102362204722" footer="0.33"/>
  <pageSetup paperSize="9" scale="9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D247-0F22-4D73-B81D-DBFF64CF3570}">
  <sheetPr>
    <tabColor indexed="43"/>
  </sheetPr>
  <dimension ref="A1:D27"/>
  <sheetViews>
    <sheetView showGridLines="0" view="pageBreakPreview" zoomScaleNormal="100" workbookViewId="0"/>
  </sheetViews>
  <sheetFormatPr defaultColWidth="9.109375" defaultRowHeight="13.2" x14ac:dyDescent="0.2"/>
  <cols>
    <col min="1" max="2" width="23.88671875" style="68" customWidth="1"/>
    <col min="3" max="4" width="28.5546875" style="68" customWidth="1"/>
    <col min="5" max="16384" width="9.109375" style="68"/>
  </cols>
  <sheetData>
    <row r="1" spans="1:4" ht="22.5" customHeight="1" x14ac:dyDescent="0.2">
      <c r="A1" s="85" t="s">
        <v>648</v>
      </c>
    </row>
    <row r="2" spans="1:4" s="10" customFormat="1" ht="28.5" customHeight="1" x14ac:dyDescent="0.2">
      <c r="A2" s="10" t="s">
        <v>649</v>
      </c>
    </row>
    <row r="3" spans="1:4" s="10" customFormat="1" ht="15" customHeight="1" x14ac:dyDescent="0.2">
      <c r="A3" s="65" t="s">
        <v>148</v>
      </c>
      <c r="B3" s="85"/>
      <c r="C3" s="85"/>
      <c r="D3" s="85"/>
    </row>
    <row r="4" spans="1:4" s="10" customFormat="1" ht="15" customHeight="1" x14ac:dyDescent="0.2">
      <c r="A4" s="65"/>
      <c r="B4" s="85"/>
      <c r="C4" s="85"/>
      <c r="D4" s="85"/>
    </row>
    <row r="5" spans="1:4" s="38" customFormat="1" ht="15" customHeight="1" x14ac:dyDescent="0.2"/>
    <row r="6" spans="1:4" s="38" customFormat="1" ht="23.25" customHeight="1" x14ac:dyDescent="0.2">
      <c r="A6" s="508" t="s">
        <v>674</v>
      </c>
      <c r="B6" s="508"/>
      <c r="C6" s="508"/>
      <c r="D6" s="508"/>
    </row>
    <row r="7" spans="1:4" s="38" customFormat="1" ht="23.25" customHeight="1" x14ac:dyDescent="0.2">
      <c r="A7" s="508" t="s">
        <v>594</v>
      </c>
      <c r="B7" s="508"/>
      <c r="C7" s="508"/>
      <c r="D7" s="508"/>
    </row>
    <row r="8" spans="1:4" ht="15" customHeight="1" x14ac:dyDescent="0.2">
      <c r="A8" s="63"/>
      <c r="B8" s="63"/>
      <c r="C8" s="63"/>
      <c r="D8" s="63"/>
    </row>
    <row r="9" spans="1:4" ht="23.25" customHeight="1" x14ac:dyDescent="0.2">
      <c r="A9" s="63" t="s">
        <v>99</v>
      </c>
      <c r="B9" s="790"/>
      <c r="C9" s="790"/>
      <c r="D9" s="63"/>
    </row>
    <row r="10" spans="1:4" ht="15" customHeight="1" x14ac:dyDescent="0.2">
      <c r="A10" s="63"/>
      <c r="B10" s="63"/>
      <c r="C10" s="63"/>
      <c r="D10" s="63"/>
    </row>
    <row r="11" spans="1:4" ht="23.25" customHeight="1" x14ac:dyDescent="0.2">
      <c r="A11" s="63" t="s">
        <v>100</v>
      </c>
      <c r="B11" s="791" t="s">
        <v>468</v>
      </c>
      <c r="C11" s="791"/>
      <c r="D11" s="63"/>
    </row>
    <row r="12" spans="1:4" ht="15" customHeight="1" x14ac:dyDescent="0.2">
      <c r="A12" s="63"/>
      <c r="B12" s="408"/>
      <c r="C12" s="408"/>
      <c r="D12" s="63"/>
    </row>
    <row r="13" spans="1:4" ht="15" customHeight="1" x14ac:dyDescent="0.2">
      <c r="A13" s="63"/>
      <c r="B13" s="791" t="s">
        <v>469</v>
      </c>
      <c r="C13" s="791"/>
      <c r="D13" s="63"/>
    </row>
    <row r="14" spans="1:4" ht="15" customHeight="1" x14ac:dyDescent="0.2">
      <c r="A14" s="63"/>
      <c r="B14" s="792"/>
      <c r="C14" s="792"/>
      <c r="D14" s="63"/>
    </row>
    <row r="15" spans="1:4" ht="15" customHeight="1" x14ac:dyDescent="0.2">
      <c r="A15" s="63"/>
      <c r="B15" s="63"/>
      <c r="C15" s="63"/>
      <c r="D15" s="63"/>
    </row>
    <row r="16" spans="1:4" s="84" customFormat="1" ht="19.5" customHeight="1" x14ac:dyDescent="0.2">
      <c r="A16" s="86" t="s">
        <v>44</v>
      </c>
      <c r="B16" s="86" t="s">
        <v>133</v>
      </c>
      <c r="C16" s="86" t="s">
        <v>131</v>
      </c>
      <c r="D16" s="86" t="s">
        <v>132</v>
      </c>
    </row>
    <row r="17" spans="1:4" ht="45" customHeight="1" x14ac:dyDescent="0.2">
      <c r="A17" s="66" t="s">
        <v>566</v>
      </c>
      <c r="B17" s="86" t="s">
        <v>356</v>
      </c>
      <c r="C17" s="86" t="s">
        <v>134</v>
      </c>
      <c r="D17" s="86" t="s">
        <v>567</v>
      </c>
    </row>
    <row r="18" spans="1:4" ht="37.5" customHeight="1" x14ac:dyDescent="0.2">
      <c r="A18" s="86"/>
      <c r="B18" s="86"/>
      <c r="C18" s="86"/>
      <c r="D18" s="86"/>
    </row>
    <row r="19" spans="1:4" ht="37.5" customHeight="1" x14ac:dyDescent="0.2">
      <c r="A19" s="86" t="s">
        <v>355</v>
      </c>
      <c r="B19" s="86"/>
      <c r="C19" s="86"/>
      <c r="D19" s="86"/>
    </row>
    <row r="20" spans="1:4" ht="37.5" customHeight="1" x14ac:dyDescent="0.2">
      <c r="A20" s="86"/>
      <c r="B20" s="86"/>
      <c r="C20" s="86"/>
      <c r="D20" s="86"/>
    </row>
    <row r="21" spans="1:4" ht="37.5" customHeight="1" x14ac:dyDescent="0.2">
      <c r="A21" s="86"/>
      <c r="B21" s="86"/>
      <c r="C21" s="86"/>
      <c r="D21" s="86"/>
    </row>
    <row r="22" spans="1:4" ht="37.5" customHeight="1" x14ac:dyDescent="0.2">
      <c r="A22" s="86"/>
      <c r="B22" s="86"/>
      <c r="C22" s="86"/>
      <c r="D22" s="86"/>
    </row>
    <row r="23" spans="1:4" ht="37.5" customHeight="1" x14ac:dyDescent="0.2">
      <c r="A23" s="86"/>
      <c r="B23" s="86"/>
      <c r="C23" s="86"/>
      <c r="D23" s="86"/>
    </row>
    <row r="24" spans="1:4" ht="37.5" customHeight="1" x14ac:dyDescent="0.2">
      <c r="A24" s="86"/>
      <c r="B24" s="86"/>
      <c r="C24" s="86"/>
      <c r="D24" s="86"/>
    </row>
    <row r="25" spans="1:4" ht="37.5" customHeight="1" x14ac:dyDescent="0.2">
      <c r="A25" s="86"/>
      <c r="B25" s="86"/>
      <c r="C25" s="86"/>
      <c r="D25" s="86"/>
    </row>
    <row r="27" spans="1:4" x14ac:dyDescent="0.2">
      <c r="A27" s="5" t="s">
        <v>614</v>
      </c>
    </row>
  </sheetData>
  <mergeCells count="6">
    <mergeCell ref="A6:D6"/>
    <mergeCell ref="B9:C9"/>
    <mergeCell ref="B11:C11"/>
    <mergeCell ref="B14:C14"/>
    <mergeCell ref="B13:C13"/>
    <mergeCell ref="A7:D7"/>
  </mergeCells>
  <phoneticPr fontId="3"/>
  <printOptions horizontalCentered="1"/>
  <pageMargins left="0.39370078740157483" right="0.39370078740157483" top="0.98425196850393704" bottom="0.78740157480314965" header="0.51181102362204722" footer="0.51181102362204722"/>
  <pageSetup paperSize="9" scale="9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1D7F-3A37-42EB-B5F2-21CB330A2060}">
  <sheetPr>
    <tabColor indexed="43"/>
  </sheetPr>
  <dimension ref="A1:O60"/>
  <sheetViews>
    <sheetView showGridLines="0" view="pageBreakPreview" zoomScaleNormal="100" workbookViewId="0"/>
  </sheetViews>
  <sheetFormatPr defaultColWidth="9.109375" defaultRowHeight="13.2" x14ac:dyDescent="0.2"/>
  <cols>
    <col min="1" max="1" width="4.6640625" style="13" customWidth="1"/>
    <col min="2" max="2" width="6.109375" style="13" customWidth="1"/>
    <col min="3" max="13" width="6.6640625" style="13" customWidth="1"/>
    <col min="14" max="14" width="4.6640625" style="13" customWidth="1"/>
    <col min="15" max="16384" width="9.109375" style="13"/>
  </cols>
  <sheetData>
    <row r="1" spans="1:15" s="38" customFormat="1" ht="14.4" x14ac:dyDescent="0.2">
      <c r="A1" s="85" t="s">
        <v>650</v>
      </c>
    </row>
    <row r="2" spans="1:15" s="38" customFormat="1" x14ac:dyDescent="0.2"/>
    <row r="3" spans="1:15" s="38" customFormat="1" ht="19.2" x14ac:dyDescent="0.2">
      <c r="A3" s="795" t="s">
        <v>597</v>
      </c>
      <c r="B3" s="795"/>
      <c r="C3" s="795"/>
      <c r="D3" s="795"/>
      <c r="E3" s="795"/>
      <c r="F3" s="795"/>
      <c r="G3" s="795"/>
      <c r="H3" s="795"/>
      <c r="I3" s="795"/>
      <c r="J3" s="795"/>
      <c r="K3" s="795"/>
      <c r="L3" s="795"/>
      <c r="M3" s="795"/>
      <c r="N3" s="3"/>
    </row>
    <row r="4" spans="1:15" s="38" customFormat="1" ht="16.2" x14ac:dyDescent="0.2">
      <c r="A4" s="794" t="s">
        <v>651</v>
      </c>
      <c r="B4" s="794"/>
      <c r="C4" s="794"/>
      <c r="D4" s="794"/>
      <c r="E4" s="794"/>
      <c r="F4" s="794"/>
      <c r="G4" s="794"/>
      <c r="H4" s="794"/>
      <c r="I4" s="794"/>
      <c r="J4" s="794"/>
      <c r="K4" s="794"/>
      <c r="L4" s="794"/>
      <c r="M4" s="794"/>
    </row>
    <row r="5" spans="1:15" s="38" customFormat="1" x14ac:dyDescent="0.2"/>
    <row r="6" spans="1:15" s="38" customFormat="1" x14ac:dyDescent="0.2"/>
    <row r="7" spans="1:15" s="38" customFormat="1" ht="30" customHeight="1" x14ac:dyDescent="0.2">
      <c r="B7" s="43" t="str">
        <f>+'ＢＮ1（国体スポ追加）'!A5</f>
        <v>競技名&lt;　　　 　　　　　　　　　競技&gt;　</v>
      </c>
      <c r="C7" s="40"/>
      <c r="D7" s="40"/>
      <c r="E7" s="40"/>
      <c r="F7" s="40"/>
      <c r="G7" s="40"/>
      <c r="H7" s="40"/>
    </row>
    <row r="8" spans="1:15" ht="30" customHeight="1" x14ac:dyDescent="0.2"/>
    <row r="9" spans="1:15" ht="19.5" customHeight="1" x14ac:dyDescent="0.2">
      <c r="B9" s="528" t="s">
        <v>167</v>
      </c>
      <c r="C9" s="528"/>
      <c r="D9" s="528"/>
      <c r="E9" s="528"/>
      <c r="F9" s="528"/>
      <c r="G9" s="528"/>
      <c r="H9" s="528"/>
      <c r="I9" s="528"/>
      <c r="J9" s="528"/>
      <c r="K9" s="528"/>
      <c r="L9" s="528" t="s">
        <v>10</v>
      </c>
      <c r="M9" s="528"/>
      <c r="N9" s="2"/>
    </row>
    <row r="10" spans="1:15" ht="26.1" customHeight="1" x14ac:dyDescent="0.2">
      <c r="B10" s="529"/>
      <c r="C10" s="529"/>
      <c r="D10" s="528" t="s">
        <v>2</v>
      </c>
      <c r="E10" s="528"/>
      <c r="F10" s="528" t="s">
        <v>16</v>
      </c>
      <c r="G10" s="528"/>
      <c r="H10" s="528" t="s">
        <v>18</v>
      </c>
      <c r="I10" s="528"/>
      <c r="J10" s="528" t="s">
        <v>6</v>
      </c>
      <c r="K10" s="528"/>
      <c r="L10" s="528"/>
      <c r="M10" s="528"/>
      <c r="N10" s="2"/>
    </row>
    <row r="11" spans="1:15" ht="36" customHeight="1" x14ac:dyDescent="0.2">
      <c r="B11" s="528" t="s">
        <v>19</v>
      </c>
      <c r="C11" s="528"/>
      <c r="D11" s="793"/>
      <c r="E11" s="793"/>
      <c r="F11" s="793"/>
      <c r="G11" s="793"/>
      <c r="H11" s="793"/>
      <c r="I11" s="793"/>
      <c r="J11" s="793"/>
      <c r="K11" s="793"/>
      <c r="L11" s="528" t="str">
        <f>IF(O11=0,"",SUM(D11:K11))</f>
        <v/>
      </c>
      <c r="M11" s="528"/>
      <c r="N11" s="31"/>
      <c r="O11" s="13">
        <f>SUM(D11:K11)</f>
        <v>0</v>
      </c>
    </row>
    <row r="12" spans="1:15" ht="36" customHeight="1" x14ac:dyDescent="0.2">
      <c r="B12" s="528" t="s">
        <v>20</v>
      </c>
      <c r="C12" s="528"/>
      <c r="D12" s="793"/>
      <c r="E12" s="793"/>
      <c r="F12" s="793"/>
      <c r="G12" s="793"/>
      <c r="H12" s="793"/>
      <c r="I12" s="793"/>
      <c r="J12" s="793"/>
      <c r="K12" s="793"/>
      <c r="L12" s="528" t="str">
        <f>IF(O12=0,"",SUM(D12:K12))</f>
        <v/>
      </c>
      <c r="M12" s="528"/>
      <c r="N12" s="31"/>
      <c r="O12" s="13">
        <f>SUM(D12:K12)</f>
        <v>0</v>
      </c>
    </row>
    <row r="13" spans="1:15" ht="36" customHeight="1" x14ac:dyDescent="0.2">
      <c r="B13" s="528" t="s">
        <v>11</v>
      </c>
      <c r="C13" s="528"/>
      <c r="D13" s="528" t="str">
        <f>IF(O13=0,"",SUM(D11:E12))</f>
        <v/>
      </c>
      <c r="E13" s="528"/>
      <c r="F13" s="528" t="str">
        <f>IF(O13=0,"",SUM(F11:G12))</f>
        <v/>
      </c>
      <c r="G13" s="528"/>
      <c r="H13" s="528" t="str">
        <f>IF(O13=0,"",SUM(H11:I12))</f>
        <v/>
      </c>
      <c r="I13" s="528"/>
      <c r="J13" s="528" t="str">
        <f>IF(O13=0,"",SUM(J11:K12))</f>
        <v/>
      </c>
      <c r="K13" s="528"/>
      <c r="L13" s="528" t="str">
        <f>IF(O13=0,"",SUM(D13:K13))</f>
        <v/>
      </c>
      <c r="M13" s="528"/>
      <c r="N13" s="31"/>
      <c r="O13" s="13">
        <f>SUM(O11:O12)</f>
        <v>0</v>
      </c>
    </row>
    <row r="16" spans="1:15" ht="30" customHeight="1" x14ac:dyDescent="0.2">
      <c r="B16" s="32"/>
      <c r="C16" s="33" t="s">
        <v>169</v>
      </c>
      <c r="F16" s="34" t="s">
        <v>170</v>
      </c>
      <c r="G16" s="37" t="str">
        <f>IF(O13=0,"",L13)</f>
        <v/>
      </c>
      <c r="H16" s="31" t="s">
        <v>57</v>
      </c>
      <c r="I16" s="31"/>
      <c r="J16" s="526" t="str">
        <f>IF(O13=0,"",L13*1000)</f>
        <v/>
      </c>
      <c r="K16" s="526"/>
      <c r="L16" s="13" t="s">
        <v>12</v>
      </c>
    </row>
    <row r="17" spans="1:13" ht="30" customHeight="1" x14ac:dyDescent="0.2">
      <c r="J17" s="527"/>
      <c r="K17" s="527"/>
    </row>
    <row r="18" spans="1:13" ht="30" customHeight="1" x14ac:dyDescent="0.2">
      <c r="A18" s="13" t="s">
        <v>595</v>
      </c>
    </row>
    <row r="19" spans="1:13" ht="30" customHeight="1" x14ac:dyDescent="0.2">
      <c r="A19" s="13" t="s">
        <v>171</v>
      </c>
    </row>
    <row r="20" spans="1:13" ht="30" customHeight="1" x14ac:dyDescent="0.2">
      <c r="D20" s="36"/>
      <c r="E20" s="36"/>
      <c r="F20" s="36"/>
    </row>
    <row r="21" spans="1:13" ht="30" customHeight="1" x14ac:dyDescent="0.2">
      <c r="B21" s="13" t="s">
        <v>378</v>
      </c>
      <c r="C21" s="36"/>
    </row>
    <row r="22" spans="1:13" ht="30" customHeight="1" x14ac:dyDescent="0.2">
      <c r="C22" s="36"/>
    </row>
    <row r="23" spans="1:13" ht="30" customHeight="1" x14ac:dyDescent="0.2">
      <c r="F23" s="34" t="s">
        <v>13</v>
      </c>
      <c r="G23" s="35"/>
      <c r="H23" s="35"/>
      <c r="I23" s="35"/>
      <c r="J23" s="35"/>
      <c r="K23" s="35"/>
      <c r="L23" s="35"/>
      <c r="M23" s="36"/>
    </row>
    <row r="24" spans="1:13" ht="30" customHeight="1" x14ac:dyDescent="0.2">
      <c r="M24" s="36"/>
    </row>
    <row r="25" spans="1:13" ht="30" customHeight="1" x14ac:dyDescent="0.2">
      <c r="F25" s="34" t="s">
        <v>14</v>
      </c>
      <c r="G25" s="35"/>
      <c r="H25" s="35"/>
      <c r="I25" s="35"/>
      <c r="J25" s="35"/>
      <c r="K25" s="35"/>
      <c r="L25" s="35"/>
    </row>
    <row r="26" spans="1:13" ht="30" customHeight="1" x14ac:dyDescent="0.2">
      <c r="D26" s="13" t="s">
        <v>186</v>
      </c>
    </row>
    <row r="27" spans="1:13" ht="30" customHeight="1" x14ac:dyDescent="0.2">
      <c r="E27" s="112" t="s">
        <v>188</v>
      </c>
      <c r="F27" s="113" t="s">
        <v>187</v>
      </c>
      <c r="G27" s="113"/>
      <c r="H27" s="113"/>
      <c r="I27" s="113"/>
      <c r="J27" s="113"/>
      <c r="K27" s="113"/>
      <c r="L27" s="113"/>
      <c r="M27" s="114"/>
    </row>
    <row r="28" spans="1:13" ht="30" customHeight="1" x14ac:dyDescent="0.2">
      <c r="E28" s="115" t="s" ph="1">
        <v>634</v>
      </c>
      <c r="F28" s="115" ph="1"/>
      <c r="G28" s="113"/>
      <c r="H28" s="113"/>
      <c r="I28" s="113"/>
      <c r="J28" s="113"/>
      <c r="K28" s="113"/>
      <c r="L28" s="113"/>
      <c r="M28" s="114"/>
    </row>
    <row r="29" spans="1:13" ht="11.25" customHeight="1" x14ac:dyDescent="0.2"/>
    <row r="30" spans="1:13" ht="12" customHeight="1" x14ac:dyDescent="0.2"/>
    <row r="31" spans="1:13" s="38" customFormat="1" ht="14.4" x14ac:dyDescent="0.2">
      <c r="A31" s="85" t="s">
        <v>652</v>
      </c>
    </row>
    <row r="32" spans="1:13" s="38" customFormat="1" x14ac:dyDescent="0.2"/>
    <row r="33" spans="1:15" s="38" customFormat="1" ht="19.2" x14ac:dyDescent="0.2">
      <c r="A33" s="795" t="s">
        <v>613</v>
      </c>
      <c r="B33" s="795"/>
      <c r="C33" s="795"/>
      <c r="D33" s="795"/>
      <c r="E33" s="795"/>
      <c r="F33" s="795"/>
      <c r="G33" s="795"/>
      <c r="H33" s="795"/>
      <c r="I33" s="795"/>
      <c r="J33" s="795"/>
      <c r="K33" s="795"/>
      <c r="L33" s="795"/>
      <c r="M33" s="795"/>
      <c r="N33" s="3"/>
    </row>
    <row r="34" spans="1:15" s="38" customFormat="1" x14ac:dyDescent="0.2"/>
    <row r="35" spans="1:15" s="38" customFormat="1" x14ac:dyDescent="0.2"/>
    <row r="36" spans="1:15" s="38" customFormat="1" x14ac:dyDescent="0.2"/>
    <row r="37" spans="1:15" s="38" customFormat="1" ht="30" customHeight="1" x14ac:dyDescent="0.2">
      <c r="B37" s="43" t="str">
        <f>+B7</f>
        <v>競技名&lt;　　　 　　　　　　　　　競技&gt;　</v>
      </c>
      <c r="C37" s="40"/>
      <c r="D37" s="40"/>
      <c r="E37" s="40"/>
      <c r="F37" s="40"/>
      <c r="G37" s="40"/>
      <c r="H37" s="40"/>
    </row>
    <row r="38" spans="1:15" ht="30" customHeight="1" x14ac:dyDescent="0.2"/>
    <row r="39" spans="1:15" ht="19.5" customHeight="1" x14ac:dyDescent="0.2">
      <c r="B39" s="528" t="s">
        <v>167</v>
      </c>
      <c r="C39" s="528"/>
      <c r="D39" s="528"/>
      <c r="E39" s="528"/>
      <c r="F39" s="528"/>
      <c r="G39" s="528"/>
      <c r="H39" s="528"/>
      <c r="I39" s="528"/>
      <c r="J39" s="528"/>
      <c r="K39" s="528"/>
      <c r="L39" s="528" t="s">
        <v>10</v>
      </c>
      <c r="M39" s="528"/>
      <c r="N39" s="2"/>
    </row>
    <row r="40" spans="1:15" ht="26.1" customHeight="1" x14ac:dyDescent="0.2">
      <c r="B40" s="529"/>
      <c r="C40" s="529"/>
      <c r="D40" s="528" t="s">
        <v>2</v>
      </c>
      <c r="E40" s="528"/>
      <c r="F40" s="528" t="s">
        <v>16</v>
      </c>
      <c r="G40" s="528"/>
      <c r="H40" s="528" t="s">
        <v>18</v>
      </c>
      <c r="I40" s="528"/>
      <c r="J40" s="528" t="s">
        <v>6</v>
      </c>
      <c r="K40" s="528"/>
      <c r="L40" s="528"/>
      <c r="M40" s="528"/>
      <c r="N40" s="2"/>
    </row>
    <row r="41" spans="1:15" ht="36" customHeight="1" x14ac:dyDescent="0.2">
      <c r="B41" s="528" t="s">
        <v>19</v>
      </c>
      <c r="C41" s="528"/>
      <c r="D41" s="793"/>
      <c r="E41" s="793"/>
      <c r="F41" s="793"/>
      <c r="G41" s="793"/>
      <c r="H41" s="793"/>
      <c r="I41" s="793"/>
      <c r="J41" s="793"/>
      <c r="K41" s="793"/>
      <c r="L41" s="528" t="str">
        <f>IF(O41=0,"",SUM(D41:K41))</f>
        <v/>
      </c>
      <c r="M41" s="528"/>
      <c r="N41" s="31"/>
      <c r="O41" s="13">
        <f>SUM(D41:K41)+D42+F42</f>
        <v>0</v>
      </c>
    </row>
    <row r="42" spans="1:15" ht="36" customHeight="1" x14ac:dyDescent="0.2">
      <c r="B42" s="528" t="s">
        <v>20</v>
      </c>
      <c r="C42" s="528"/>
      <c r="D42" s="793"/>
      <c r="E42" s="793"/>
      <c r="F42" s="793"/>
      <c r="G42" s="793"/>
      <c r="H42" s="793"/>
      <c r="I42" s="793"/>
      <c r="J42" s="793"/>
      <c r="K42" s="793"/>
      <c r="L42" s="528" t="str">
        <f>IF(O42=0,"",SUM(D42:K42))</f>
        <v/>
      </c>
      <c r="M42" s="528"/>
      <c r="N42" s="31"/>
      <c r="O42" s="13">
        <f>SUM(H42:K42)</f>
        <v>0</v>
      </c>
    </row>
    <row r="43" spans="1:15" ht="36" customHeight="1" x14ac:dyDescent="0.2">
      <c r="B43" s="528" t="s">
        <v>11</v>
      </c>
      <c r="C43" s="528"/>
      <c r="D43" s="528" t="str">
        <f>IF(O43=0,"",SUM(D41:E42))</f>
        <v/>
      </c>
      <c r="E43" s="528"/>
      <c r="F43" s="528" t="str">
        <f>IF(O43=0,"",SUM(F41:G42))</f>
        <v/>
      </c>
      <c r="G43" s="528"/>
      <c r="H43" s="528" t="str">
        <f>IF(O43=0,"",SUM(H41:I42))</f>
        <v/>
      </c>
      <c r="I43" s="528"/>
      <c r="J43" s="528" t="str">
        <f>IF(O43=0,"",SUM(J41:K42))</f>
        <v/>
      </c>
      <c r="K43" s="528"/>
      <c r="L43" s="528" t="str">
        <f>IF(O43=0,"",SUM(D43:K43))</f>
        <v/>
      </c>
      <c r="M43" s="528"/>
      <c r="N43" s="31"/>
      <c r="O43" s="13">
        <f>SUM(O41:O42)</f>
        <v>0</v>
      </c>
    </row>
    <row r="46" spans="1:15" ht="30" customHeight="1" x14ac:dyDescent="0.2">
      <c r="B46" s="32"/>
      <c r="C46" s="33" t="s">
        <v>172</v>
      </c>
      <c r="F46" s="34" t="s">
        <v>152</v>
      </c>
      <c r="G46" s="37" t="str">
        <f>IF(O43=0,"",O42)</f>
        <v/>
      </c>
      <c r="H46" s="31" t="s">
        <v>603</v>
      </c>
      <c r="I46" s="31"/>
      <c r="J46" s="526" t="str">
        <f>IF(O43=0,"",O42*4000)</f>
        <v/>
      </c>
      <c r="K46" s="526"/>
      <c r="L46" s="13" t="s">
        <v>12</v>
      </c>
      <c r="O46" s="393" t="s">
        <v>599</v>
      </c>
    </row>
    <row r="47" spans="1:15" ht="30" customHeight="1" x14ac:dyDescent="0.2">
      <c r="F47" s="34" t="s">
        <v>153</v>
      </c>
      <c r="G47" s="37" t="str">
        <f>IF(O43=0,"",O41)</f>
        <v/>
      </c>
      <c r="H47" s="31" t="s">
        <v>604</v>
      </c>
      <c r="I47" s="31"/>
      <c r="J47" s="526" t="str">
        <f>IF(O43=0,"",O41*8000)</f>
        <v/>
      </c>
      <c r="K47" s="526"/>
      <c r="L47" s="13" t="s">
        <v>12</v>
      </c>
    </row>
    <row r="48" spans="1:15" ht="30" customHeight="1" x14ac:dyDescent="0.2">
      <c r="F48" s="36" t="s">
        <v>11</v>
      </c>
      <c r="J48" s="526" t="str">
        <f>IF(O43=0,"",+J46+J47)</f>
        <v/>
      </c>
      <c r="K48" s="526"/>
      <c r="L48" s="13" t="s">
        <v>12</v>
      </c>
    </row>
    <row r="49" spans="1:13" ht="15" customHeight="1" x14ac:dyDescent="0.2"/>
    <row r="50" spans="1:13" ht="30" customHeight="1" x14ac:dyDescent="0.2">
      <c r="A50" s="13" t="s">
        <v>598</v>
      </c>
    </row>
    <row r="51" spans="1:13" ht="30" customHeight="1" x14ac:dyDescent="0.2">
      <c r="A51" s="13" t="s">
        <v>171</v>
      </c>
    </row>
    <row r="52" spans="1:13" ht="13.5" customHeight="1" x14ac:dyDescent="0.2">
      <c r="D52" s="36"/>
      <c r="E52" s="36"/>
      <c r="F52" s="36"/>
    </row>
    <row r="53" spans="1:13" ht="30" customHeight="1" x14ac:dyDescent="0.2">
      <c r="B53" s="13" t="s">
        <v>378</v>
      </c>
      <c r="C53" s="36"/>
    </row>
    <row r="54" spans="1:13" ht="15" customHeight="1" x14ac:dyDescent="0.2">
      <c r="C54" s="36"/>
    </row>
    <row r="55" spans="1:13" ht="30" customHeight="1" x14ac:dyDescent="0.2">
      <c r="F55" s="34" t="s">
        <v>13</v>
      </c>
      <c r="G55" s="35"/>
      <c r="H55" s="35"/>
      <c r="I55" s="35"/>
      <c r="J55" s="35"/>
      <c r="K55" s="35"/>
      <c r="L55" s="35"/>
      <c r="M55" s="36"/>
    </row>
    <row r="56" spans="1:13" ht="10.5" customHeight="1" x14ac:dyDescent="0.2">
      <c r="M56" s="36"/>
    </row>
    <row r="57" spans="1:13" ht="30" customHeight="1" x14ac:dyDescent="0.2">
      <c r="F57" s="34" t="s">
        <v>14</v>
      </c>
      <c r="G57" s="35"/>
      <c r="H57" s="35"/>
      <c r="I57" s="35"/>
      <c r="J57" s="35"/>
      <c r="K57" s="35"/>
      <c r="L57" s="35"/>
    </row>
    <row r="58" spans="1:13" ht="30" customHeight="1" x14ac:dyDescent="0.2">
      <c r="C58" s="13" t="s">
        <v>186</v>
      </c>
    </row>
    <row r="59" spans="1:13" ht="19.5" customHeight="1" x14ac:dyDescent="0.2">
      <c r="D59" s="112" t="s">
        <v>188</v>
      </c>
      <c r="E59" s="113" t="s">
        <v>189</v>
      </c>
      <c r="F59" s="113"/>
      <c r="G59" s="113"/>
      <c r="H59" s="113"/>
      <c r="I59" s="113"/>
      <c r="J59" s="113"/>
      <c r="K59" s="113"/>
      <c r="L59" s="114"/>
    </row>
    <row r="60" spans="1:13" ht="30" customHeight="1" x14ac:dyDescent="0.2">
      <c r="D60" s="114"/>
      <c r="E60" s="115" t="s" ph="1">
        <v>634</v>
      </c>
      <c r="F60" s="113"/>
      <c r="G60" s="113"/>
      <c r="H60" s="113"/>
      <c r="I60" s="113"/>
      <c r="J60" s="113"/>
      <c r="K60" s="113"/>
      <c r="L60" s="114"/>
    </row>
  </sheetData>
  <mergeCells count="58">
    <mergeCell ref="J10:K10"/>
    <mergeCell ref="B11:C11"/>
    <mergeCell ref="A3:M3"/>
    <mergeCell ref="H11:I11"/>
    <mergeCell ref="B9:K9"/>
    <mergeCell ref="L9:M10"/>
    <mergeCell ref="B10:C10"/>
    <mergeCell ref="D10:E10"/>
    <mergeCell ref="F10:G10"/>
    <mergeCell ref="F11:G11"/>
    <mergeCell ref="H10:I10"/>
    <mergeCell ref="A33:M33"/>
    <mergeCell ref="B13:C13"/>
    <mergeCell ref="L11:M11"/>
    <mergeCell ref="B12:C12"/>
    <mergeCell ref="D12:E12"/>
    <mergeCell ref="F12:G12"/>
    <mergeCell ref="H12:I12"/>
    <mergeCell ref="J12:K12"/>
    <mergeCell ref="J11:K11"/>
    <mergeCell ref="L12:M12"/>
    <mergeCell ref="A4:M4"/>
    <mergeCell ref="D11:E11"/>
    <mergeCell ref="H13:I13"/>
    <mergeCell ref="L39:M40"/>
    <mergeCell ref="B40:C40"/>
    <mergeCell ref="D40:E40"/>
    <mergeCell ref="F40:G40"/>
    <mergeCell ref="H40:I40"/>
    <mergeCell ref="J40:K40"/>
    <mergeCell ref="D41:E41"/>
    <mergeCell ref="F41:G41"/>
    <mergeCell ref="J13:K13"/>
    <mergeCell ref="B39:K39"/>
    <mergeCell ref="B42:C42"/>
    <mergeCell ref="D42:E42"/>
    <mergeCell ref="F42:G42"/>
    <mergeCell ref="H41:I41"/>
    <mergeCell ref="H42:I42"/>
    <mergeCell ref="J42:K42"/>
    <mergeCell ref="B43:C43"/>
    <mergeCell ref="D43:E43"/>
    <mergeCell ref="L13:M13"/>
    <mergeCell ref="J16:K16"/>
    <mergeCell ref="J17:K17"/>
    <mergeCell ref="F43:G43"/>
    <mergeCell ref="H43:I43"/>
    <mergeCell ref="D13:E13"/>
    <mergeCell ref="F13:G13"/>
    <mergeCell ref="B41:C41"/>
    <mergeCell ref="J48:K48"/>
    <mergeCell ref="J43:K43"/>
    <mergeCell ref="L43:M43"/>
    <mergeCell ref="J46:K46"/>
    <mergeCell ref="J47:K47"/>
    <mergeCell ref="L41:M41"/>
    <mergeCell ref="L42:M42"/>
    <mergeCell ref="J41:K41"/>
  </mergeCells>
  <phoneticPr fontId="3"/>
  <pageMargins left="0.75" right="0.75" top="1" bottom="1" header="0.51200000000000001" footer="0.51200000000000001"/>
  <pageSetup paperSize="9" orientation="portrait" r:id="rId1"/>
  <headerFooter alignWithMargins="0"/>
  <rowBreaks count="1" manualBreakCount="1">
    <brk id="29"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E269-1C1A-4A9F-8C1A-4EC4A67635C0}">
  <sheetPr>
    <tabColor rgb="FFFF0000"/>
    <pageSetUpPr fitToPage="1"/>
  </sheetPr>
  <dimension ref="A1:AD131"/>
  <sheetViews>
    <sheetView showGridLines="0" view="pageBreakPreview" zoomScale="85" zoomScaleNormal="100" zoomScaleSheetLayoutView="85" workbookViewId="0"/>
  </sheetViews>
  <sheetFormatPr defaultColWidth="9.109375" defaultRowHeight="13.2" x14ac:dyDescent="0.2"/>
  <cols>
    <col min="1" max="10" width="7.109375" style="116" customWidth="1"/>
    <col min="11" max="11" width="19" style="116" customWidth="1"/>
    <col min="12" max="12" width="9.109375" style="116"/>
    <col min="13" max="14" width="7" style="116" customWidth="1"/>
    <col min="15" max="15" width="9.109375" style="116"/>
    <col min="16" max="16" width="12.6640625" style="116" customWidth="1"/>
    <col min="17" max="17" width="10.6640625" style="116" customWidth="1"/>
    <col min="18" max="16384" width="9.109375" style="116"/>
  </cols>
  <sheetData>
    <row r="1" spans="1:30" ht="21" x14ac:dyDescent="0.2">
      <c r="A1" s="65" t="s">
        <v>653</v>
      </c>
      <c r="B1" s="333"/>
      <c r="C1" s="138"/>
      <c r="F1" s="138"/>
      <c r="G1" s="138"/>
      <c r="H1" s="138"/>
      <c r="I1" s="138"/>
      <c r="J1" s="138"/>
      <c r="K1" s="138"/>
      <c r="L1" s="138"/>
      <c r="M1" s="138"/>
      <c r="N1" s="138"/>
      <c r="O1" s="138"/>
      <c r="P1" s="138"/>
      <c r="Q1" s="138"/>
    </row>
    <row r="2" spans="1:30" ht="7.5" customHeight="1" x14ac:dyDescent="0.2">
      <c r="A2" s="128"/>
      <c r="B2" s="128"/>
      <c r="C2" s="128"/>
      <c r="D2" s="128"/>
      <c r="E2" s="128"/>
      <c r="F2" s="128"/>
      <c r="G2" s="128"/>
      <c r="H2" s="128"/>
      <c r="I2" s="128"/>
      <c r="J2" s="128"/>
      <c r="K2" s="128"/>
      <c r="L2" s="128"/>
      <c r="M2" s="128"/>
      <c r="N2" s="128"/>
      <c r="O2" s="128"/>
      <c r="P2" s="128"/>
      <c r="Q2" s="128"/>
    </row>
    <row r="3" spans="1:30" ht="18.75" customHeight="1" x14ac:dyDescent="0.2">
      <c r="A3" s="586" t="s">
        <v>675</v>
      </c>
      <c r="B3" s="586"/>
      <c r="C3" s="586"/>
      <c r="D3" s="586"/>
      <c r="E3" s="586"/>
      <c r="F3" s="586"/>
      <c r="G3" s="586"/>
      <c r="H3" s="586"/>
      <c r="I3" s="586"/>
      <c r="J3" s="586"/>
      <c r="K3" s="586"/>
      <c r="L3" s="586"/>
      <c r="M3" s="586"/>
      <c r="N3" s="586"/>
      <c r="O3" s="586"/>
      <c r="P3" s="586"/>
      <c r="Q3" s="586"/>
    </row>
    <row r="4" spans="1:30" ht="7.5" customHeight="1" thickBot="1" x14ac:dyDescent="0.25"/>
    <row r="5" spans="1:30" ht="18.75" customHeight="1" x14ac:dyDescent="0.2">
      <c r="A5" s="884" t="s">
        <v>182</v>
      </c>
      <c r="B5" s="885"/>
      <c r="C5" s="888"/>
      <c r="D5" s="889"/>
      <c r="E5" s="889"/>
      <c r="F5" s="890"/>
      <c r="G5" s="894" t="s">
        <v>381</v>
      </c>
      <c r="H5" s="698"/>
      <c r="I5" s="595"/>
      <c r="J5" s="698"/>
      <c r="K5" s="596"/>
      <c r="L5" s="599" t="s">
        <v>183</v>
      </c>
      <c r="M5" s="599" t="s">
        <v>184</v>
      </c>
      <c r="N5" s="599"/>
      <c r="O5" s="690"/>
      <c r="P5" s="690"/>
      <c r="Q5" s="690"/>
      <c r="R5" s="117"/>
    </row>
    <row r="6" spans="1:30" ht="18.75" customHeight="1" thickBot="1" x14ac:dyDescent="0.25">
      <c r="A6" s="886"/>
      <c r="B6" s="887"/>
      <c r="C6" s="891"/>
      <c r="D6" s="892"/>
      <c r="E6" s="892"/>
      <c r="F6" s="893"/>
      <c r="G6" s="895"/>
      <c r="H6" s="699"/>
      <c r="I6" s="597"/>
      <c r="J6" s="699"/>
      <c r="K6" s="598"/>
      <c r="L6" s="599"/>
      <c r="M6" s="599" t="s">
        <v>190</v>
      </c>
      <c r="N6" s="599"/>
      <c r="O6" s="690"/>
      <c r="P6" s="690"/>
      <c r="Q6" s="690"/>
      <c r="R6" s="117"/>
    </row>
    <row r="7" spans="1:30" ht="7.5" customHeight="1" thickBot="1" x14ac:dyDescent="0.25">
      <c r="A7" s="334"/>
      <c r="B7" s="300"/>
      <c r="C7" s="299"/>
      <c r="D7" s="299"/>
      <c r="E7" s="299"/>
      <c r="F7" s="299"/>
      <c r="G7" s="409"/>
      <c r="H7" s="299"/>
      <c r="I7" s="299"/>
      <c r="J7" s="299"/>
      <c r="K7" s="300"/>
      <c r="L7" s="410"/>
      <c r="M7" s="411"/>
      <c r="N7" s="411"/>
      <c r="O7" s="411"/>
      <c r="P7" s="411"/>
      <c r="Q7" s="412"/>
      <c r="R7" s="117"/>
    </row>
    <row r="8" spans="1:30" customFormat="1" ht="17.25" customHeight="1" x14ac:dyDescent="0.2">
      <c r="A8" s="869" t="s">
        <v>462</v>
      </c>
      <c r="B8" s="869"/>
      <c r="C8" s="869"/>
      <c r="D8" s="869"/>
      <c r="E8" s="869"/>
      <c r="F8" s="870"/>
      <c r="G8" s="871" t="s">
        <v>463</v>
      </c>
      <c r="H8" s="872"/>
      <c r="I8" s="872"/>
      <c r="J8" s="873"/>
      <c r="K8" s="874" t="s">
        <v>464</v>
      </c>
      <c r="L8" s="875"/>
      <c r="M8" s="875"/>
      <c r="N8" s="875"/>
      <c r="O8" s="875"/>
      <c r="P8" s="875"/>
      <c r="Q8" s="876"/>
      <c r="T8" s="31"/>
      <c r="U8" s="31"/>
      <c r="V8" s="31"/>
      <c r="W8" s="31"/>
      <c r="X8" s="31"/>
      <c r="Y8" s="31"/>
      <c r="Z8" s="31"/>
      <c r="AA8" s="31"/>
      <c r="AB8" s="31"/>
      <c r="AC8" s="39"/>
      <c r="AD8" s="39"/>
    </row>
    <row r="9" spans="1:30" customFormat="1" ht="17.25" customHeight="1" x14ac:dyDescent="0.2">
      <c r="A9" s="896" t="s">
        <v>0</v>
      </c>
      <c r="B9" s="896"/>
      <c r="C9" s="852" t="s">
        <v>192</v>
      </c>
      <c r="D9" s="852"/>
      <c r="E9" s="852" t="s">
        <v>465</v>
      </c>
      <c r="F9" s="853"/>
      <c r="G9" s="854" t="s">
        <v>466</v>
      </c>
      <c r="H9" s="682"/>
      <c r="I9" s="682" t="s">
        <v>545</v>
      </c>
      <c r="J9" s="880"/>
      <c r="K9" s="877"/>
      <c r="L9" s="878"/>
      <c r="M9" s="878"/>
      <c r="N9" s="878"/>
      <c r="O9" s="878"/>
      <c r="P9" s="878"/>
      <c r="Q9" s="879"/>
      <c r="T9" s="335"/>
      <c r="U9" s="335"/>
      <c r="V9" s="335"/>
      <c r="W9" s="335"/>
      <c r="X9" s="335"/>
      <c r="Y9" s="335"/>
      <c r="Z9" s="335"/>
      <c r="AA9" s="335"/>
      <c r="AB9" s="335"/>
      <c r="AC9" s="336"/>
      <c r="AD9" s="336"/>
    </row>
    <row r="10" spans="1:30" customFormat="1" ht="60" customHeight="1" x14ac:dyDescent="0.2">
      <c r="A10" s="881" t="s">
        <v>2</v>
      </c>
      <c r="B10" s="881"/>
      <c r="C10" s="882"/>
      <c r="D10" s="882"/>
      <c r="E10" s="882"/>
      <c r="F10" s="883"/>
      <c r="G10" s="855"/>
      <c r="H10" s="856"/>
      <c r="I10" s="857"/>
      <c r="J10" s="858"/>
      <c r="K10" s="859"/>
      <c r="L10" s="860"/>
      <c r="M10" s="860"/>
      <c r="N10" s="860"/>
      <c r="O10" s="860"/>
      <c r="P10" s="860"/>
      <c r="Q10" s="861"/>
      <c r="T10" s="335"/>
      <c r="U10" s="335"/>
      <c r="V10" s="335"/>
      <c r="W10" s="335"/>
      <c r="X10" s="335"/>
      <c r="Y10" s="335"/>
      <c r="Z10" s="335"/>
      <c r="AA10" s="335"/>
      <c r="AB10" s="335"/>
      <c r="AC10" s="336"/>
      <c r="AD10" s="336"/>
    </row>
    <row r="11" spans="1:30" customFormat="1" ht="60" customHeight="1" x14ac:dyDescent="0.2">
      <c r="A11" s="862" t="s">
        <v>16</v>
      </c>
      <c r="B11" s="862"/>
      <c r="C11" s="863"/>
      <c r="D11" s="863"/>
      <c r="E11" s="863"/>
      <c r="F11" s="864"/>
      <c r="G11" s="865"/>
      <c r="H11" s="866"/>
      <c r="I11" s="867"/>
      <c r="J11" s="868"/>
      <c r="K11" s="839"/>
      <c r="L11" s="840"/>
      <c r="M11" s="840"/>
      <c r="N11" s="840"/>
      <c r="O11" s="840"/>
      <c r="P11" s="840"/>
      <c r="Q11" s="841"/>
      <c r="T11" s="335"/>
      <c r="U11" s="335"/>
      <c r="V11" s="335"/>
      <c r="W11" s="335"/>
      <c r="X11" s="335"/>
      <c r="Y11" s="335"/>
      <c r="Z11" s="335"/>
      <c r="AA11" s="335"/>
      <c r="AB11" s="335"/>
      <c r="AC11" s="39"/>
      <c r="AD11" s="39"/>
    </row>
    <row r="12" spans="1:30" customFormat="1" ht="60" customHeight="1" x14ac:dyDescent="0.2">
      <c r="A12" s="842" t="s">
        <v>18</v>
      </c>
      <c r="B12" s="842"/>
      <c r="C12" s="843"/>
      <c r="D12" s="843"/>
      <c r="E12" s="843"/>
      <c r="F12" s="844"/>
      <c r="G12" s="845"/>
      <c r="H12" s="846"/>
      <c r="I12" s="847"/>
      <c r="J12" s="848"/>
      <c r="K12" s="849"/>
      <c r="L12" s="850"/>
      <c r="M12" s="850"/>
      <c r="N12" s="850"/>
      <c r="O12" s="850"/>
      <c r="P12" s="850"/>
      <c r="Q12" s="851"/>
      <c r="T12" s="335"/>
      <c r="U12" s="335"/>
      <c r="V12" s="335"/>
      <c r="W12" s="335"/>
      <c r="X12" s="335"/>
      <c r="Y12" s="335"/>
      <c r="Z12" s="335"/>
      <c r="AA12" s="335"/>
      <c r="AB12" s="335"/>
      <c r="AC12" s="337"/>
      <c r="AD12" s="337"/>
    </row>
    <row r="13" spans="1:30" customFormat="1" ht="60" customHeight="1" thickBot="1" x14ac:dyDescent="0.25">
      <c r="A13" s="829" t="s">
        <v>6</v>
      </c>
      <c r="B13" s="829"/>
      <c r="C13" s="830"/>
      <c r="D13" s="830"/>
      <c r="E13" s="830"/>
      <c r="F13" s="831"/>
      <c r="G13" s="832"/>
      <c r="H13" s="833"/>
      <c r="I13" s="834"/>
      <c r="J13" s="835"/>
      <c r="K13" s="836"/>
      <c r="L13" s="837"/>
      <c r="M13" s="837"/>
      <c r="N13" s="837"/>
      <c r="O13" s="837"/>
      <c r="P13" s="837"/>
      <c r="Q13" s="838"/>
      <c r="T13" s="335"/>
      <c r="U13" s="335"/>
      <c r="V13" s="335"/>
      <c r="W13" s="335"/>
      <c r="X13" s="335"/>
      <c r="Y13" s="335"/>
      <c r="Z13" s="335"/>
      <c r="AA13" s="335"/>
      <c r="AB13" s="335"/>
      <c r="AC13" s="337"/>
      <c r="AD13" s="337"/>
    </row>
    <row r="14" spans="1:30" customFormat="1" ht="7.5" customHeight="1" x14ac:dyDescent="0.2">
      <c r="A14" s="118"/>
      <c r="B14" s="118"/>
      <c r="C14" s="118"/>
      <c r="D14" s="118"/>
      <c r="E14" s="118"/>
      <c r="F14" s="2"/>
      <c r="G14" s="2"/>
      <c r="H14" s="2"/>
      <c r="I14" s="2"/>
      <c r="J14" s="2"/>
      <c r="K14" s="2"/>
      <c r="L14" s="2"/>
      <c r="M14" s="2"/>
      <c r="N14" s="2"/>
      <c r="O14" s="2"/>
      <c r="P14" s="2"/>
      <c r="Q14" s="2"/>
    </row>
    <row r="15" spans="1:30" ht="19.5" customHeight="1" x14ac:dyDescent="0.2">
      <c r="A15" s="119" t="s">
        <v>487</v>
      </c>
      <c r="B15" s="119"/>
      <c r="S15" s="116">
        <v>1</v>
      </c>
    </row>
    <row r="16" spans="1:30" ht="6.75" customHeight="1" x14ac:dyDescent="0.2">
      <c r="A16" s="119"/>
      <c r="B16" s="119"/>
      <c r="S16" s="116">
        <v>2</v>
      </c>
    </row>
    <row r="17" spans="1:19" ht="14.4" x14ac:dyDescent="0.2">
      <c r="A17" s="119" t="s">
        <v>676</v>
      </c>
      <c r="B17" s="119"/>
      <c r="S17" s="116">
        <v>3</v>
      </c>
    </row>
    <row r="18" spans="1:19" x14ac:dyDescent="0.2">
      <c r="A18" s="120" t="s">
        <v>570</v>
      </c>
      <c r="B18" s="120"/>
      <c r="P18" s="441" t="s">
        <v>488</v>
      </c>
      <c r="S18" s="116">
        <v>4</v>
      </c>
    </row>
    <row r="19" spans="1:19" ht="13.5" customHeight="1" x14ac:dyDescent="0.2">
      <c r="A19" s="120"/>
      <c r="B19" s="120"/>
      <c r="P19" s="630"/>
      <c r="S19" s="116">
        <v>5</v>
      </c>
    </row>
    <row r="20" spans="1:19" ht="13.5" customHeight="1" x14ac:dyDescent="0.2">
      <c r="A20" s="117" t="s">
        <v>489</v>
      </c>
      <c r="D20" s="121"/>
      <c r="E20" s="121"/>
      <c r="F20" s="121"/>
      <c r="G20" s="121"/>
      <c r="H20" s="121"/>
      <c r="I20" s="121"/>
      <c r="J20" s="121"/>
      <c r="K20" s="121"/>
      <c r="L20" s="121"/>
      <c r="M20" s="121"/>
      <c r="N20" s="121"/>
      <c r="O20" s="121"/>
      <c r="P20" s="631"/>
      <c r="Q20" s="121"/>
      <c r="S20" s="116">
        <v>6</v>
      </c>
    </row>
    <row r="21" spans="1:19" ht="13.5" customHeight="1" x14ac:dyDescent="0.2">
      <c r="A21" s="122"/>
      <c r="B21" s="338"/>
      <c r="C21" s="123"/>
      <c r="D21" s="124"/>
      <c r="E21" s="124"/>
      <c r="L21" s="123"/>
      <c r="P21" s="632"/>
    </row>
    <row r="22" spans="1:19" x14ac:dyDescent="0.2">
      <c r="A22" s="372" t="s">
        <v>203</v>
      </c>
      <c r="B22" s="373"/>
      <c r="C22" s="373"/>
      <c r="D22" s="373"/>
      <c r="E22" s="373"/>
      <c r="F22" s="373"/>
      <c r="G22" s="373"/>
      <c r="H22" s="373"/>
      <c r="I22" s="373"/>
      <c r="J22" s="373"/>
      <c r="K22" s="373"/>
      <c r="L22" s="373"/>
      <c r="M22" s="373"/>
      <c r="N22" s="373"/>
      <c r="O22" s="373"/>
      <c r="P22" s="373"/>
      <c r="Q22" s="374"/>
    </row>
    <row r="23" spans="1:19" ht="52.5" customHeight="1" x14ac:dyDescent="0.2">
      <c r="A23" s="543"/>
      <c r="B23" s="544"/>
      <c r="C23" s="544"/>
      <c r="D23" s="544"/>
      <c r="E23" s="544"/>
      <c r="F23" s="544"/>
      <c r="G23" s="544"/>
      <c r="H23" s="544"/>
      <c r="I23" s="544"/>
      <c r="J23" s="544"/>
      <c r="K23" s="544"/>
      <c r="L23" s="544"/>
      <c r="M23" s="544"/>
      <c r="N23" s="544"/>
      <c r="O23" s="544"/>
      <c r="P23" s="544"/>
      <c r="Q23" s="545"/>
    </row>
    <row r="24" spans="1:19" ht="52.5" customHeight="1" x14ac:dyDescent="0.2">
      <c r="A24" s="546"/>
      <c r="B24" s="547"/>
      <c r="C24" s="547"/>
      <c r="D24" s="547"/>
      <c r="E24" s="547"/>
      <c r="F24" s="547"/>
      <c r="G24" s="547"/>
      <c r="H24" s="547"/>
      <c r="I24" s="547"/>
      <c r="J24" s="547"/>
      <c r="K24" s="547"/>
      <c r="L24" s="547"/>
      <c r="M24" s="547"/>
      <c r="N24" s="547"/>
      <c r="O24" s="547"/>
      <c r="P24" s="547"/>
      <c r="Q24" s="548"/>
    </row>
    <row r="25" spans="1:19" ht="7.5" customHeight="1" x14ac:dyDescent="0.2"/>
    <row r="26" spans="1:19" ht="14.4" x14ac:dyDescent="0.2">
      <c r="A26" s="315" t="s">
        <v>677</v>
      </c>
      <c r="B26" s="119"/>
    </row>
    <row r="27" spans="1:19" x14ac:dyDescent="0.2">
      <c r="A27" s="120" t="s">
        <v>546</v>
      </c>
      <c r="B27" s="120"/>
      <c r="P27" s="371" t="s">
        <v>488</v>
      </c>
    </row>
    <row r="28" spans="1:19" ht="15.75" customHeight="1" x14ac:dyDescent="0.2">
      <c r="A28" s="116" t="s">
        <v>490</v>
      </c>
      <c r="B28" s="128"/>
      <c r="P28" s="630"/>
    </row>
    <row r="29" spans="1:19" ht="13.5" customHeight="1" x14ac:dyDescent="0.2">
      <c r="A29" s="117" t="s">
        <v>489</v>
      </c>
      <c r="D29" s="129"/>
      <c r="E29" s="129"/>
      <c r="F29" s="129"/>
      <c r="G29" s="129"/>
      <c r="H29" s="129"/>
      <c r="I29" s="129"/>
      <c r="J29" s="129"/>
      <c r="K29" s="129"/>
      <c r="L29" s="129"/>
      <c r="M29" s="129"/>
      <c r="N29" s="129"/>
      <c r="O29" s="129"/>
      <c r="P29" s="631"/>
      <c r="Q29" s="129"/>
    </row>
    <row r="30" spans="1:19" ht="13.5" customHeight="1" x14ac:dyDescent="0.2">
      <c r="A30" s="123"/>
      <c r="B30" s="339"/>
      <c r="L30" s="123"/>
      <c r="P30" s="632"/>
    </row>
    <row r="31" spans="1:19" x14ac:dyDescent="0.2">
      <c r="A31" s="372" t="s">
        <v>203</v>
      </c>
      <c r="B31" s="373"/>
      <c r="C31" s="373"/>
      <c r="D31" s="373"/>
      <c r="E31" s="373"/>
      <c r="F31" s="373"/>
      <c r="G31" s="373"/>
      <c r="H31" s="373"/>
      <c r="I31" s="373"/>
      <c r="J31" s="373"/>
      <c r="K31" s="373"/>
      <c r="L31" s="373"/>
      <c r="M31" s="373"/>
      <c r="N31" s="373"/>
      <c r="O31" s="373"/>
      <c r="P31" s="373"/>
      <c r="Q31" s="374"/>
    </row>
    <row r="32" spans="1:19" ht="52.5" customHeight="1" x14ac:dyDescent="0.2">
      <c r="A32" s="543"/>
      <c r="B32" s="544"/>
      <c r="C32" s="544"/>
      <c r="D32" s="544"/>
      <c r="E32" s="544"/>
      <c r="F32" s="544"/>
      <c r="G32" s="544"/>
      <c r="H32" s="544"/>
      <c r="I32" s="544"/>
      <c r="J32" s="544"/>
      <c r="K32" s="544"/>
      <c r="L32" s="544"/>
      <c r="M32" s="544"/>
      <c r="N32" s="544"/>
      <c r="O32" s="544"/>
      <c r="P32" s="544"/>
      <c r="Q32" s="545"/>
    </row>
    <row r="33" spans="1:17" ht="52.5" customHeight="1" x14ac:dyDescent="0.2">
      <c r="A33" s="546"/>
      <c r="B33" s="547"/>
      <c r="C33" s="547"/>
      <c r="D33" s="547"/>
      <c r="E33" s="547"/>
      <c r="F33" s="547"/>
      <c r="G33" s="547"/>
      <c r="H33" s="547"/>
      <c r="I33" s="547"/>
      <c r="J33" s="547"/>
      <c r="K33" s="547"/>
      <c r="L33" s="547"/>
      <c r="M33" s="547"/>
      <c r="N33" s="547"/>
      <c r="O33" s="547"/>
      <c r="P33" s="547"/>
      <c r="Q33" s="548"/>
    </row>
    <row r="34" spans="1:17" ht="7.5" customHeight="1" x14ac:dyDescent="0.2"/>
    <row r="35" spans="1:17" x14ac:dyDescent="0.2">
      <c r="A35" s="120" t="s">
        <v>491</v>
      </c>
      <c r="B35" s="120"/>
      <c r="C35" s="139"/>
      <c r="P35" s="371" t="s">
        <v>488</v>
      </c>
    </row>
    <row r="36" spans="1:17" ht="15" customHeight="1" x14ac:dyDescent="0.2">
      <c r="A36" s="139" t="s">
        <v>490</v>
      </c>
      <c r="B36" s="131"/>
      <c r="L36" s="123"/>
      <c r="M36" s="132"/>
      <c r="P36" s="630"/>
    </row>
    <row r="37" spans="1:17" ht="13.5" customHeight="1" x14ac:dyDescent="0.2">
      <c r="A37" s="117" t="s">
        <v>489</v>
      </c>
      <c r="D37" s="121"/>
      <c r="E37" s="121"/>
      <c r="F37" s="121"/>
      <c r="G37" s="121"/>
      <c r="H37" s="121"/>
      <c r="I37" s="121"/>
      <c r="J37" s="121"/>
      <c r="K37" s="121"/>
      <c r="L37" s="121"/>
      <c r="M37" s="121"/>
      <c r="N37" s="121"/>
      <c r="O37" s="121"/>
      <c r="P37" s="631"/>
      <c r="Q37" s="121"/>
    </row>
    <row r="38" spans="1:17" ht="13.5" customHeight="1" x14ac:dyDescent="0.2">
      <c r="P38" s="632"/>
    </row>
    <row r="39" spans="1:17" x14ac:dyDescent="0.2">
      <c r="A39" s="372" t="s">
        <v>203</v>
      </c>
      <c r="B39" s="373"/>
      <c r="C39" s="373"/>
      <c r="D39" s="373"/>
      <c r="E39" s="373"/>
      <c r="F39" s="373"/>
      <c r="G39" s="373"/>
      <c r="H39" s="373"/>
      <c r="I39" s="373"/>
      <c r="J39" s="373"/>
      <c r="K39" s="373"/>
      <c r="L39" s="373"/>
      <c r="M39" s="373"/>
      <c r="N39" s="373"/>
      <c r="O39" s="373"/>
      <c r="P39" s="373"/>
      <c r="Q39" s="374"/>
    </row>
    <row r="40" spans="1:17" ht="48.75" customHeight="1" x14ac:dyDescent="0.2">
      <c r="A40" s="543"/>
      <c r="B40" s="544"/>
      <c r="C40" s="544"/>
      <c r="D40" s="544"/>
      <c r="E40" s="544"/>
      <c r="F40" s="544"/>
      <c r="G40" s="544"/>
      <c r="H40" s="544"/>
      <c r="I40" s="544"/>
      <c r="J40" s="544"/>
      <c r="K40" s="544"/>
      <c r="L40" s="544"/>
      <c r="M40" s="544"/>
      <c r="N40" s="544"/>
      <c r="O40" s="544"/>
      <c r="P40" s="544"/>
      <c r="Q40" s="545"/>
    </row>
    <row r="41" spans="1:17" ht="48.75" customHeight="1" x14ac:dyDescent="0.2">
      <c r="A41" s="546"/>
      <c r="B41" s="547"/>
      <c r="C41" s="547"/>
      <c r="D41" s="547"/>
      <c r="E41" s="547"/>
      <c r="F41" s="547"/>
      <c r="G41" s="547"/>
      <c r="H41" s="547"/>
      <c r="I41" s="547"/>
      <c r="J41" s="547"/>
      <c r="K41" s="547"/>
      <c r="L41" s="547"/>
      <c r="M41" s="547"/>
      <c r="N41" s="547"/>
      <c r="O41" s="547"/>
      <c r="P41" s="547"/>
      <c r="Q41" s="548"/>
    </row>
    <row r="42" spans="1:17" ht="7.5" customHeight="1" x14ac:dyDescent="0.2"/>
    <row r="43" spans="1:17" x14ac:dyDescent="0.2">
      <c r="A43" s="120" t="s">
        <v>193</v>
      </c>
      <c r="B43" s="120"/>
      <c r="P43" s="371" t="s">
        <v>488</v>
      </c>
    </row>
    <row r="44" spans="1:17" ht="13.5" customHeight="1" x14ac:dyDescent="0.2">
      <c r="A44" s="120"/>
      <c r="B44" s="120"/>
      <c r="P44" s="630"/>
    </row>
    <row r="45" spans="1:17" ht="13.5" customHeight="1" x14ac:dyDescent="0.2">
      <c r="A45" s="117" t="s">
        <v>492</v>
      </c>
      <c r="D45" s="121"/>
      <c r="E45" s="121"/>
      <c r="F45" s="121"/>
      <c r="G45" s="121"/>
      <c r="H45" s="121"/>
      <c r="I45" s="121"/>
      <c r="J45" s="121"/>
      <c r="K45" s="121"/>
      <c r="L45" s="121"/>
      <c r="M45" s="121"/>
      <c r="N45" s="121"/>
      <c r="O45" s="121"/>
      <c r="P45" s="631"/>
      <c r="Q45" s="121"/>
    </row>
    <row r="46" spans="1:17" ht="13.5" customHeight="1" x14ac:dyDescent="0.2">
      <c r="A46" s="120"/>
      <c r="B46" s="120"/>
      <c r="P46" s="632"/>
    </row>
    <row r="47" spans="1:17" x14ac:dyDescent="0.2">
      <c r="A47" s="372" t="s">
        <v>204</v>
      </c>
      <c r="B47" s="373"/>
      <c r="C47" s="373"/>
      <c r="D47" s="373"/>
      <c r="E47" s="373"/>
      <c r="F47" s="373"/>
      <c r="G47" s="373"/>
      <c r="H47" s="373"/>
      <c r="I47" s="373"/>
      <c r="J47" s="373"/>
      <c r="K47" s="373"/>
      <c r="L47" s="373"/>
      <c r="M47" s="373"/>
      <c r="N47" s="373"/>
      <c r="O47" s="373"/>
      <c r="P47" s="373"/>
      <c r="Q47" s="374"/>
    </row>
    <row r="48" spans="1:17" ht="52.5" customHeight="1" x14ac:dyDescent="0.2">
      <c r="A48" s="543"/>
      <c r="B48" s="544"/>
      <c r="C48" s="544"/>
      <c r="D48" s="544"/>
      <c r="E48" s="544"/>
      <c r="F48" s="544"/>
      <c r="G48" s="544"/>
      <c r="H48" s="544"/>
      <c r="I48" s="544"/>
      <c r="J48" s="544"/>
      <c r="K48" s="544"/>
      <c r="L48" s="544"/>
      <c r="M48" s="544"/>
      <c r="N48" s="544"/>
      <c r="O48" s="544"/>
      <c r="P48" s="544"/>
      <c r="Q48" s="545"/>
    </row>
    <row r="49" spans="1:19" ht="52.5" customHeight="1" x14ac:dyDescent="0.2">
      <c r="A49" s="546"/>
      <c r="B49" s="547"/>
      <c r="C49" s="547"/>
      <c r="D49" s="547"/>
      <c r="E49" s="547"/>
      <c r="F49" s="547"/>
      <c r="G49" s="547"/>
      <c r="H49" s="547"/>
      <c r="I49" s="547"/>
      <c r="J49" s="547"/>
      <c r="K49" s="547"/>
      <c r="L49" s="547"/>
      <c r="M49" s="547"/>
      <c r="N49" s="547"/>
      <c r="O49" s="547"/>
      <c r="P49" s="547"/>
      <c r="Q49" s="548"/>
    </row>
    <row r="50" spans="1:19" ht="7.5" customHeight="1" x14ac:dyDescent="0.2">
      <c r="A50" s="294"/>
      <c r="B50" s="294"/>
      <c r="C50" s="294"/>
      <c r="D50" s="294"/>
      <c r="E50" s="294"/>
      <c r="F50" s="294"/>
      <c r="G50" s="294"/>
      <c r="H50" s="294"/>
      <c r="I50" s="294"/>
      <c r="J50" s="294"/>
      <c r="K50" s="294"/>
      <c r="L50" s="294"/>
      <c r="M50" s="294"/>
      <c r="N50" s="294"/>
      <c r="O50" s="294"/>
      <c r="P50" s="294"/>
      <c r="Q50" s="294"/>
    </row>
    <row r="51" spans="1:19" customFormat="1" ht="21" customHeight="1" x14ac:dyDescent="0.2">
      <c r="A51" s="315" t="s">
        <v>678</v>
      </c>
      <c r="B51" s="315"/>
      <c r="C51" s="342"/>
      <c r="D51" s="342"/>
      <c r="E51" s="342"/>
      <c r="F51" s="342"/>
      <c r="G51" s="342"/>
      <c r="H51" s="342"/>
      <c r="I51" s="342"/>
      <c r="J51" s="342"/>
      <c r="K51" s="342"/>
      <c r="L51" s="342"/>
      <c r="M51" s="342"/>
      <c r="N51" s="342"/>
      <c r="O51" s="342"/>
      <c r="P51" s="342"/>
      <c r="Q51" s="342"/>
    </row>
    <row r="52" spans="1:19" x14ac:dyDescent="0.2">
      <c r="A52" s="316" t="s">
        <v>446</v>
      </c>
      <c r="B52" s="316"/>
      <c r="C52" s="343"/>
      <c r="D52" s="343"/>
      <c r="E52" s="343"/>
      <c r="F52" s="343"/>
      <c r="G52" s="343"/>
      <c r="H52" s="343"/>
      <c r="I52" s="343"/>
      <c r="J52" s="343"/>
      <c r="K52" s="343"/>
      <c r="L52" s="343"/>
      <c r="M52" s="343"/>
      <c r="N52" s="343"/>
      <c r="O52" s="343"/>
      <c r="P52" s="343"/>
      <c r="Q52" s="343"/>
    </row>
    <row r="53" spans="1:19" customFormat="1" ht="7.5" customHeight="1" thickBot="1" x14ac:dyDescent="0.25">
      <c r="A53" s="342"/>
      <c r="B53" s="342"/>
      <c r="C53" s="342"/>
      <c r="D53" s="342"/>
      <c r="E53" s="342"/>
      <c r="F53" s="342"/>
      <c r="G53" s="342"/>
      <c r="H53" s="342"/>
      <c r="I53" s="342"/>
      <c r="J53" s="342"/>
      <c r="K53" s="342"/>
      <c r="L53" s="342"/>
      <c r="M53" s="342"/>
      <c r="N53" s="342"/>
      <c r="O53" s="342"/>
      <c r="P53" s="342"/>
      <c r="Q53" s="342"/>
    </row>
    <row r="54" spans="1:19" customFormat="1" ht="17.25" customHeight="1" x14ac:dyDescent="0.2">
      <c r="A54" s="670" t="s">
        <v>663</v>
      </c>
      <c r="B54" s="671"/>
      <c r="C54" s="671"/>
      <c r="D54" s="671"/>
      <c r="E54" s="671"/>
      <c r="F54" s="671"/>
      <c r="G54" s="871" t="s">
        <v>644</v>
      </c>
      <c r="H54" s="872"/>
      <c r="I54" s="872"/>
      <c r="J54" s="899"/>
      <c r="K54" s="824" t="s">
        <v>447</v>
      </c>
      <c r="L54" s="824"/>
      <c r="M54" s="824"/>
      <c r="N54" s="824"/>
      <c r="O54" s="824"/>
      <c r="P54" s="824"/>
      <c r="Q54" s="825"/>
      <c r="S54" s="310" t="s">
        <v>450</v>
      </c>
    </row>
    <row r="55" spans="1:19" customFormat="1" ht="17.25" customHeight="1" x14ac:dyDescent="0.2">
      <c r="A55" s="680" t="s">
        <v>0</v>
      </c>
      <c r="B55" s="681"/>
      <c r="C55" s="880" t="s">
        <v>192</v>
      </c>
      <c r="D55" s="900"/>
      <c r="E55" s="828" t="s">
        <v>191</v>
      </c>
      <c r="F55" s="828"/>
      <c r="G55" s="854" t="s">
        <v>448</v>
      </c>
      <c r="H55" s="682"/>
      <c r="I55" s="897" t="s">
        <v>449</v>
      </c>
      <c r="J55" s="898"/>
      <c r="K55" s="826"/>
      <c r="L55" s="826"/>
      <c r="M55" s="826"/>
      <c r="N55" s="826"/>
      <c r="O55" s="826"/>
      <c r="P55" s="826"/>
      <c r="Q55" s="827"/>
      <c r="S55" s="310" t="s">
        <v>451</v>
      </c>
    </row>
    <row r="56" spans="1:19" customFormat="1" ht="60" customHeight="1" x14ac:dyDescent="0.2">
      <c r="A56" s="657" t="s">
        <v>2</v>
      </c>
      <c r="B56" s="658"/>
      <c r="C56" s="816"/>
      <c r="D56" s="817"/>
      <c r="E56" s="818"/>
      <c r="F56" s="818"/>
      <c r="G56" s="819"/>
      <c r="H56" s="660"/>
      <c r="I56" s="820"/>
      <c r="J56" s="821"/>
      <c r="K56" s="822"/>
      <c r="L56" s="822"/>
      <c r="M56" s="822"/>
      <c r="N56" s="822"/>
      <c r="O56" s="822"/>
      <c r="P56" s="822"/>
      <c r="Q56" s="823"/>
      <c r="S56" s="310" t="s">
        <v>137</v>
      </c>
    </row>
    <row r="57" spans="1:19" customFormat="1" ht="60" customHeight="1" x14ac:dyDescent="0.2">
      <c r="A57" s="641" t="s">
        <v>16</v>
      </c>
      <c r="B57" s="642"/>
      <c r="C57" s="810"/>
      <c r="D57" s="811"/>
      <c r="E57" s="812"/>
      <c r="F57" s="812"/>
      <c r="G57" s="813"/>
      <c r="H57" s="644"/>
      <c r="I57" s="814"/>
      <c r="J57" s="815"/>
      <c r="K57" s="808"/>
      <c r="L57" s="808"/>
      <c r="M57" s="808"/>
      <c r="N57" s="808"/>
      <c r="O57" s="808"/>
      <c r="P57" s="808"/>
      <c r="Q57" s="809"/>
      <c r="S57" s="310" t="s">
        <v>452</v>
      </c>
    </row>
    <row r="58" spans="1:19" customFormat="1" ht="60" customHeight="1" x14ac:dyDescent="0.2">
      <c r="A58" s="641" t="s">
        <v>18</v>
      </c>
      <c r="B58" s="642"/>
      <c r="C58" s="810"/>
      <c r="D58" s="811"/>
      <c r="E58" s="812"/>
      <c r="F58" s="812"/>
      <c r="G58" s="813"/>
      <c r="H58" s="644"/>
      <c r="I58" s="814"/>
      <c r="J58" s="815"/>
      <c r="K58" s="808"/>
      <c r="L58" s="808"/>
      <c r="M58" s="808"/>
      <c r="N58" s="808"/>
      <c r="O58" s="808"/>
      <c r="P58" s="808"/>
      <c r="Q58" s="809"/>
      <c r="S58" s="311" t="s">
        <v>454</v>
      </c>
    </row>
    <row r="59" spans="1:19" customFormat="1" ht="60" customHeight="1" thickBot="1" x14ac:dyDescent="0.25">
      <c r="A59" s="649" t="s">
        <v>6</v>
      </c>
      <c r="B59" s="650"/>
      <c r="C59" s="800"/>
      <c r="D59" s="801"/>
      <c r="E59" s="802"/>
      <c r="F59" s="802"/>
      <c r="G59" s="803"/>
      <c r="H59" s="652"/>
      <c r="I59" s="804"/>
      <c r="J59" s="805"/>
      <c r="K59" s="806"/>
      <c r="L59" s="806"/>
      <c r="M59" s="806"/>
      <c r="N59" s="806"/>
      <c r="O59" s="806"/>
      <c r="P59" s="806"/>
      <c r="Q59" s="807"/>
      <c r="S59" s="311" t="s">
        <v>456</v>
      </c>
    </row>
    <row r="60" spans="1:19" customFormat="1" ht="13.5" customHeight="1" x14ac:dyDescent="0.2">
      <c r="A60" s="901" t="s">
        <v>453</v>
      </c>
      <c r="B60" s="901"/>
      <c r="C60" s="901"/>
      <c r="D60" s="901"/>
      <c r="E60" s="901"/>
      <c r="F60" s="901"/>
      <c r="G60" s="901"/>
      <c r="H60" s="901"/>
      <c r="I60" s="901"/>
      <c r="J60" s="901"/>
      <c r="K60" s="901"/>
      <c r="L60" s="901"/>
      <c r="M60" s="901"/>
      <c r="N60" s="901"/>
      <c r="O60" s="901"/>
      <c r="P60" s="901"/>
      <c r="Q60" s="901"/>
    </row>
    <row r="61" spans="1:19" customFormat="1" ht="7.5" customHeight="1" x14ac:dyDescent="0.2">
      <c r="A61" s="318"/>
      <c r="B61" s="318"/>
      <c r="C61" s="318"/>
      <c r="D61" s="375"/>
      <c r="E61" s="375"/>
      <c r="F61" s="375"/>
      <c r="G61" s="347"/>
      <c r="H61" s="347"/>
      <c r="I61" s="347"/>
      <c r="J61" s="347"/>
      <c r="K61" s="347"/>
      <c r="L61" s="347"/>
      <c r="M61" s="347"/>
      <c r="N61" s="347"/>
      <c r="O61" s="347"/>
      <c r="P61" s="347"/>
      <c r="Q61" s="347"/>
    </row>
    <row r="62" spans="1:19" x14ac:dyDescent="0.2">
      <c r="A62" s="316" t="s">
        <v>679</v>
      </c>
      <c r="B62" s="316"/>
      <c r="C62" s="348"/>
      <c r="D62" s="343"/>
      <c r="E62" s="343"/>
      <c r="F62" s="343"/>
      <c r="G62" s="343"/>
      <c r="H62" s="343"/>
      <c r="I62" s="343"/>
      <c r="J62" s="343"/>
      <c r="K62" s="343"/>
      <c r="L62" s="343"/>
      <c r="M62" s="343"/>
      <c r="N62" s="343"/>
      <c r="O62" s="343"/>
      <c r="P62" s="343"/>
      <c r="Q62" s="343"/>
    </row>
    <row r="63" spans="1:19" customFormat="1" ht="7.5" customHeight="1" x14ac:dyDescent="0.2"/>
    <row r="64" spans="1:19" customFormat="1" ht="20.25" customHeight="1" x14ac:dyDescent="0.2">
      <c r="A64" s="636"/>
      <c r="B64" s="637"/>
      <c r="C64" s="637"/>
      <c r="D64" s="638"/>
      <c r="E64" s="640" t="s">
        <v>460</v>
      </c>
      <c r="F64" s="640"/>
      <c r="G64" s="640"/>
      <c r="H64" s="640"/>
      <c r="I64" s="640"/>
      <c r="J64" s="640"/>
      <c r="K64" s="640"/>
      <c r="L64" s="640" t="s">
        <v>461</v>
      </c>
      <c r="M64" s="640"/>
      <c r="N64" s="640"/>
      <c r="O64" s="640"/>
      <c r="P64" s="640"/>
      <c r="Q64" s="640"/>
    </row>
    <row r="65" spans="1:22" customFormat="1" ht="97.5" customHeight="1" x14ac:dyDescent="0.2">
      <c r="A65" s="634" t="s">
        <v>579</v>
      </c>
      <c r="B65" s="635"/>
      <c r="C65" s="635"/>
      <c r="D65" s="635"/>
      <c r="E65" s="623"/>
      <c r="F65" s="623"/>
      <c r="G65" s="623"/>
      <c r="H65" s="623"/>
      <c r="I65" s="623"/>
      <c r="J65" s="623"/>
      <c r="K65" s="623"/>
      <c r="L65" s="623"/>
      <c r="M65" s="623"/>
      <c r="N65" s="623"/>
      <c r="O65" s="623"/>
      <c r="P65" s="623"/>
      <c r="Q65" s="623"/>
      <c r="R65" s="313"/>
      <c r="S65" s="313"/>
    </row>
    <row r="66" spans="1:22" customFormat="1" ht="97.5" customHeight="1" x14ac:dyDescent="0.2">
      <c r="A66" s="634" t="s">
        <v>589</v>
      </c>
      <c r="B66" s="635"/>
      <c r="C66" s="635"/>
      <c r="D66" s="635"/>
      <c r="E66" s="623"/>
      <c r="F66" s="623"/>
      <c r="G66" s="623"/>
      <c r="H66" s="623"/>
      <c r="I66" s="623"/>
      <c r="J66" s="623"/>
      <c r="K66" s="623"/>
      <c r="L66" s="623"/>
      <c r="M66" s="623"/>
      <c r="N66" s="623"/>
      <c r="O66" s="623"/>
      <c r="P66" s="623"/>
      <c r="Q66" s="623"/>
      <c r="R66" s="313"/>
      <c r="S66" s="313"/>
    </row>
    <row r="67" spans="1:22" customFormat="1" ht="97.5" customHeight="1" x14ac:dyDescent="0.2">
      <c r="A67" s="627" t="s">
        <v>194</v>
      </c>
      <c r="B67" s="628"/>
      <c r="C67" s="628"/>
      <c r="D67" s="628"/>
      <c r="E67" s="623"/>
      <c r="F67" s="623"/>
      <c r="G67" s="623"/>
      <c r="H67" s="623"/>
      <c r="I67" s="623"/>
      <c r="J67" s="623"/>
      <c r="K67" s="623"/>
      <c r="L67" s="623"/>
      <c r="M67" s="623"/>
      <c r="N67" s="623"/>
      <c r="O67" s="623"/>
      <c r="P67" s="623"/>
      <c r="Q67" s="623"/>
      <c r="R67" s="313"/>
      <c r="S67" s="313"/>
    </row>
    <row r="68" spans="1:22" customFormat="1" ht="97.5" customHeight="1" x14ac:dyDescent="0.2">
      <c r="A68" s="621" t="s">
        <v>195</v>
      </c>
      <c r="B68" s="622"/>
      <c r="C68" s="622"/>
      <c r="D68" s="622"/>
      <c r="E68" s="623"/>
      <c r="F68" s="623"/>
      <c r="G68" s="623"/>
      <c r="H68" s="623"/>
      <c r="I68" s="623"/>
      <c r="J68" s="623"/>
      <c r="K68" s="623"/>
      <c r="L68" s="623"/>
      <c r="M68" s="623"/>
      <c r="N68" s="623"/>
      <c r="O68" s="623"/>
      <c r="P68" s="623"/>
      <c r="Q68" s="623"/>
      <c r="R68" s="313"/>
      <c r="S68" s="313"/>
      <c r="U68" s="116"/>
      <c r="V68" s="116"/>
    </row>
    <row r="69" spans="1:22" customFormat="1" ht="97.5" customHeight="1" x14ac:dyDescent="0.2">
      <c r="A69" s="621" t="s">
        <v>569</v>
      </c>
      <c r="B69" s="622"/>
      <c r="C69" s="622"/>
      <c r="D69" s="799"/>
      <c r="E69" s="623"/>
      <c r="F69" s="623"/>
      <c r="G69" s="623"/>
      <c r="H69" s="623"/>
      <c r="I69" s="623"/>
      <c r="J69" s="623"/>
      <c r="K69" s="623"/>
      <c r="L69" s="623"/>
      <c r="M69" s="623"/>
      <c r="N69" s="623"/>
      <c r="O69" s="623"/>
      <c r="P69" s="623"/>
      <c r="Q69" s="623"/>
      <c r="R69" s="313"/>
      <c r="S69" s="313"/>
      <c r="U69" s="116"/>
      <c r="V69" s="116"/>
    </row>
    <row r="70" spans="1:22" customFormat="1" ht="97.5" customHeight="1" x14ac:dyDescent="0.2">
      <c r="A70" s="621" t="s">
        <v>578</v>
      </c>
      <c r="B70" s="622"/>
      <c r="C70" s="622"/>
      <c r="D70" s="799"/>
      <c r="E70" s="623"/>
      <c r="F70" s="623"/>
      <c r="G70" s="623"/>
      <c r="H70" s="623"/>
      <c r="I70" s="623"/>
      <c r="J70" s="623"/>
      <c r="K70" s="623"/>
      <c r="L70" s="623"/>
      <c r="M70" s="623"/>
      <c r="N70" s="623"/>
      <c r="O70" s="623"/>
      <c r="P70" s="623"/>
      <c r="Q70" s="623"/>
      <c r="R70" s="313"/>
      <c r="S70" s="313"/>
      <c r="U70" s="116"/>
      <c r="V70" s="116"/>
    </row>
    <row r="71" spans="1:22" ht="97.5" customHeight="1" x14ac:dyDescent="0.2">
      <c r="A71" s="621" t="s">
        <v>590</v>
      </c>
      <c r="B71" s="622"/>
      <c r="C71" s="622"/>
      <c r="D71" s="622"/>
      <c r="E71" s="623"/>
      <c r="F71" s="623"/>
      <c r="G71" s="623"/>
      <c r="H71" s="623"/>
      <c r="I71" s="623"/>
      <c r="J71" s="623"/>
      <c r="K71" s="623"/>
      <c r="L71" s="623"/>
      <c r="M71" s="623"/>
      <c r="N71" s="623"/>
      <c r="O71" s="623"/>
      <c r="P71" s="623"/>
      <c r="Q71" s="623"/>
    </row>
    <row r="72" spans="1:22" ht="13.5" customHeight="1" x14ac:dyDescent="0.2">
      <c r="A72" s="252"/>
      <c r="B72" s="252"/>
      <c r="C72" s="252"/>
      <c r="D72" s="253"/>
      <c r="E72" s="253"/>
      <c r="F72" s="253"/>
      <c r="G72" s="253"/>
      <c r="H72" s="253"/>
      <c r="I72" s="253"/>
      <c r="J72" s="253"/>
      <c r="K72" s="253"/>
      <c r="L72" s="253"/>
      <c r="M72" s="253"/>
      <c r="N72" s="253"/>
      <c r="O72" s="253"/>
      <c r="P72" s="253"/>
      <c r="Q72" s="253"/>
    </row>
    <row r="73" spans="1:22" ht="16.5" customHeight="1" x14ac:dyDescent="0.2">
      <c r="A73" s="119" t="s">
        <v>196</v>
      </c>
      <c r="B73" s="119"/>
    </row>
    <row r="74" spans="1:22" ht="7.5" customHeight="1" x14ac:dyDescent="0.2">
      <c r="A74" s="119"/>
      <c r="B74" s="119"/>
    </row>
    <row r="75" spans="1:22" ht="90.75" customHeight="1" x14ac:dyDescent="0.2">
      <c r="A75" s="796"/>
      <c r="B75" s="797"/>
      <c r="C75" s="797"/>
      <c r="D75" s="797"/>
      <c r="E75" s="797"/>
      <c r="F75" s="797"/>
      <c r="G75" s="797"/>
      <c r="H75" s="797"/>
      <c r="I75" s="797"/>
      <c r="J75" s="797"/>
      <c r="K75" s="797"/>
      <c r="L75" s="797"/>
      <c r="M75" s="797"/>
      <c r="N75" s="797"/>
      <c r="O75" s="797"/>
      <c r="P75" s="797"/>
      <c r="Q75" s="798"/>
    </row>
    <row r="76" spans="1:22" ht="7.5" customHeight="1" x14ac:dyDescent="0.2">
      <c r="A76" s="133"/>
      <c r="B76" s="133"/>
      <c r="C76" s="133"/>
      <c r="D76" s="133"/>
      <c r="E76" s="133"/>
      <c r="F76" s="133"/>
      <c r="G76" s="133"/>
      <c r="H76" s="133"/>
      <c r="I76" s="133"/>
      <c r="J76" s="133"/>
      <c r="K76" s="133"/>
      <c r="L76" s="133"/>
      <c r="M76" s="314"/>
    </row>
    <row r="77" spans="1:22" s="67" customFormat="1" ht="16.2" x14ac:dyDescent="0.2">
      <c r="A77" s="319" t="s">
        <v>588</v>
      </c>
    </row>
    <row r="78" spans="1:22" s="67" customFormat="1" ht="16.2" x14ac:dyDescent="0.2">
      <c r="A78" s="320" t="s">
        <v>631</v>
      </c>
      <c r="B78" s="320"/>
      <c r="C78" s="320"/>
      <c r="D78" s="320"/>
      <c r="E78" s="320"/>
      <c r="F78" s="320"/>
    </row>
    <row r="79" spans="1:22" s="67" customFormat="1" ht="16.2" x14ac:dyDescent="0.2">
      <c r="A79" s="320" t="s">
        <v>396</v>
      </c>
      <c r="B79" s="320"/>
      <c r="C79" s="320"/>
      <c r="D79" s="320"/>
      <c r="E79" s="320"/>
      <c r="F79" s="320"/>
    </row>
    <row r="80" spans="1:22" s="67" customFormat="1" ht="16.2" x14ac:dyDescent="0.2">
      <c r="A80" s="570" t="s">
        <v>654</v>
      </c>
      <c r="B80" s="570"/>
      <c r="C80" s="570"/>
      <c r="D80" s="570"/>
      <c r="E80" s="570"/>
      <c r="F80" s="570"/>
      <c r="G80" s="570"/>
      <c r="H80" s="570"/>
      <c r="I80" s="570"/>
      <c r="J80" s="570"/>
      <c r="K80" s="570"/>
      <c r="L80" s="570"/>
      <c r="M80" s="570"/>
      <c r="N80" s="570"/>
      <c r="O80" s="570"/>
      <c r="P80" s="570"/>
      <c r="Q80" s="570"/>
    </row>
    <row r="81" spans="1:19" x14ac:dyDescent="0.2">
      <c r="A81" s="134"/>
      <c r="B81" s="134"/>
      <c r="C81" s="134"/>
      <c r="D81" s="134"/>
      <c r="E81" s="134"/>
      <c r="F81" s="134"/>
      <c r="G81" s="134"/>
      <c r="H81" s="134"/>
      <c r="I81" s="134"/>
      <c r="J81" s="134"/>
      <c r="K81" s="134"/>
      <c r="L81" s="134"/>
      <c r="M81" s="134"/>
      <c r="N81" s="134"/>
      <c r="O81" s="134"/>
      <c r="P81" s="134"/>
      <c r="Q81" s="134"/>
      <c r="S81" s="340" t="s">
        <v>397</v>
      </c>
    </row>
    <row r="82" spans="1:19" x14ac:dyDescent="0.2">
      <c r="A82" s="134"/>
      <c r="B82" s="134"/>
      <c r="C82" s="134"/>
      <c r="D82" s="134"/>
      <c r="E82" s="134"/>
      <c r="F82" s="134"/>
      <c r="G82" s="134"/>
      <c r="H82" s="134"/>
      <c r="I82" s="134"/>
      <c r="J82" s="134"/>
      <c r="K82" s="134"/>
      <c r="L82" s="134"/>
      <c r="M82" s="134"/>
      <c r="N82" s="134"/>
      <c r="O82" s="134"/>
      <c r="P82" s="134"/>
      <c r="Q82" s="134"/>
      <c r="S82" s="341" t="s">
        <v>398</v>
      </c>
    </row>
    <row r="83" spans="1:19" x14ac:dyDescent="0.2">
      <c r="A83" s="134"/>
      <c r="B83" s="134"/>
      <c r="C83" s="134"/>
      <c r="D83" s="134"/>
      <c r="E83" s="134"/>
      <c r="F83" s="134"/>
      <c r="G83" s="134"/>
      <c r="H83" s="134"/>
      <c r="I83" s="134"/>
      <c r="J83" s="134"/>
      <c r="K83" s="134"/>
      <c r="L83" s="134"/>
      <c r="M83" s="134"/>
      <c r="N83" s="134"/>
      <c r="O83" s="134"/>
      <c r="P83" s="134"/>
      <c r="S83" s="341" t="s">
        <v>399</v>
      </c>
    </row>
    <row r="84" spans="1:19" x14ac:dyDescent="0.2">
      <c r="A84" s="134"/>
      <c r="B84" s="134"/>
      <c r="C84" s="134"/>
      <c r="D84" s="134"/>
      <c r="E84" s="134"/>
      <c r="F84" s="134"/>
      <c r="G84" s="134"/>
      <c r="H84" s="134"/>
      <c r="I84" s="134"/>
      <c r="J84" s="134"/>
      <c r="K84" s="134"/>
      <c r="L84" s="134"/>
      <c r="M84" s="134"/>
      <c r="N84" s="134"/>
      <c r="O84" s="134"/>
      <c r="P84" s="134"/>
      <c r="S84" s="341" t="s">
        <v>380</v>
      </c>
    </row>
    <row r="85" spans="1:19" x14ac:dyDescent="0.2">
      <c r="A85" s="134"/>
      <c r="B85" s="134"/>
      <c r="C85" s="134"/>
      <c r="D85" s="134"/>
      <c r="E85" s="134"/>
      <c r="F85" s="134"/>
      <c r="G85" s="134"/>
      <c r="H85" s="134"/>
      <c r="I85" s="134"/>
      <c r="J85" s="134"/>
      <c r="K85" s="134"/>
      <c r="L85" s="134"/>
      <c r="M85" s="134"/>
      <c r="N85" s="134"/>
      <c r="O85" s="134"/>
      <c r="P85" s="134"/>
      <c r="S85" s="341" t="s">
        <v>401</v>
      </c>
    </row>
    <row r="86" spans="1:19" x14ac:dyDescent="0.2">
      <c r="A86" s="134"/>
      <c r="B86" s="134"/>
      <c r="C86" s="134"/>
      <c r="D86" s="134"/>
      <c r="E86" s="134"/>
      <c r="F86" s="134"/>
      <c r="G86" s="134"/>
      <c r="H86" s="134"/>
      <c r="I86" s="134"/>
      <c r="J86" s="134"/>
      <c r="K86" s="134"/>
      <c r="L86" s="134"/>
      <c r="M86" s="134"/>
      <c r="N86" s="134"/>
      <c r="O86" s="134"/>
      <c r="P86" s="134"/>
      <c r="S86" s="341" t="s">
        <v>403</v>
      </c>
    </row>
    <row r="87" spans="1:19" x14ac:dyDescent="0.2">
      <c r="A87" s="135"/>
      <c r="B87" s="135"/>
      <c r="C87" s="135"/>
      <c r="D87" s="135"/>
      <c r="E87" s="135"/>
      <c r="F87" s="135"/>
      <c r="G87" s="135"/>
      <c r="H87" s="135"/>
      <c r="I87" s="135"/>
      <c r="J87" s="135"/>
      <c r="K87" s="135"/>
      <c r="L87" s="135"/>
      <c r="M87" s="135"/>
      <c r="N87" s="135"/>
      <c r="O87" s="135"/>
      <c r="P87" s="135"/>
      <c r="S87" s="341" t="s">
        <v>405</v>
      </c>
    </row>
    <row r="88" spans="1:19" x14ac:dyDescent="0.2">
      <c r="A88" s="136"/>
      <c r="B88" s="136"/>
      <c r="C88" s="136"/>
      <c r="D88" s="136"/>
      <c r="E88" s="136"/>
      <c r="F88" s="136"/>
      <c r="G88" s="136"/>
      <c r="H88" s="136"/>
      <c r="I88" s="136"/>
      <c r="J88" s="136"/>
      <c r="K88" s="136"/>
      <c r="L88" s="136"/>
      <c r="M88" s="136"/>
      <c r="N88" s="136"/>
      <c r="O88" s="136"/>
      <c r="P88" s="136"/>
      <c r="S88" s="341" t="s">
        <v>406</v>
      </c>
    </row>
    <row r="89" spans="1:19" x14ac:dyDescent="0.2">
      <c r="A89" s="136"/>
      <c r="B89" s="136"/>
      <c r="C89" s="136"/>
      <c r="D89" s="136"/>
      <c r="E89" s="136"/>
      <c r="F89" s="136"/>
      <c r="G89" s="136"/>
      <c r="H89" s="136"/>
      <c r="I89" s="136"/>
      <c r="J89" s="136"/>
      <c r="K89" s="136"/>
      <c r="L89" s="136"/>
      <c r="M89" s="136"/>
      <c r="N89" s="136"/>
      <c r="O89" s="136"/>
      <c r="P89" s="136"/>
      <c r="S89" s="341" t="s">
        <v>407</v>
      </c>
    </row>
    <row r="90" spans="1:19" x14ac:dyDescent="0.2">
      <c r="A90" s="136"/>
      <c r="B90" s="136"/>
      <c r="C90" s="136"/>
      <c r="D90" s="136"/>
      <c r="E90" s="136"/>
      <c r="F90" s="136"/>
      <c r="G90" s="136"/>
      <c r="H90" s="136"/>
      <c r="I90" s="136"/>
      <c r="J90" s="136"/>
      <c r="K90" s="136"/>
      <c r="L90" s="136"/>
      <c r="M90" s="136"/>
      <c r="N90" s="136"/>
      <c r="O90" s="136"/>
      <c r="P90" s="136"/>
      <c r="Q90" s="136"/>
      <c r="S90" s="341" t="s">
        <v>408</v>
      </c>
    </row>
    <row r="91" spans="1:19" x14ac:dyDescent="0.2">
      <c r="S91" s="341" t="s">
        <v>409</v>
      </c>
    </row>
    <row r="92" spans="1:19" x14ac:dyDescent="0.2">
      <c r="S92" s="341" t="s">
        <v>410</v>
      </c>
    </row>
    <row r="93" spans="1:19" x14ac:dyDescent="0.2">
      <c r="S93" s="341" t="s">
        <v>411</v>
      </c>
    </row>
    <row r="94" spans="1:19" x14ac:dyDescent="0.2">
      <c r="S94" s="341" t="s">
        <v>412</v>
      </c>
    </row>
    <row r="95" spans="1:19" x14ac:dyDescent="0.2">
      <c r="S95" s="341" t="s">
        <v>413</v>
      </c>
    </row>
    <row r="96" spans="1:19" x14ac:dyDescent="0.2">
      <c r="S96" s="341" t="s">
        <v>414</v>
      </c>
    </row>
    <row r="97" spans="19:19" x14ac:dyDescent="0.2">
      <c r="S97" s="341" t="s">
        <v>415</v>
      </c>
    </row>
    <row r="98" spans="19:19" x14ac:dyDescent="0.2">
      <c r="S98" s="341" t="s">
        <v>416</v>
      </c>
    </row>
    <row r="99" spans="19:19" x14ac:dyDescent="0.2">
      <c r="S99" s="341" t="s">
        <v>417</v>
      </c>
    </row>
    <row r="100" spans="19:19" x14ac:dyDescent="0.2">
      <c r="S100" s="341" t="s">
        <v>418</v>
      </c>
    </row>
    <row r="101" spans="19:19" x14ac:dyDescent="0.2">
      <c r="S101" s="341" t="s">
        <v>419</v>
      </c>
    </row>
    <row r="102" spans="19:19" x14ac:dyDescent="0.2">
      <c r="S102" s="341" t="s">
        <v>420</v>
      </c>
    </row>
    <row r="103" spans="19:19" x14ac:dyDescent="0.2">
      <c r="S103" s="341" t="s">
        <v>421</v>
      </c>
    </row>
    <row r="104" spans="19:19" x14ac:dyDescent="0.2">
      <c r="S104" s="341" t="s">
        <v>422</v>
      </c>
    </row>
    <row r="105" spans="19:19" x14ac:dyDescent="0.2">
      <c r="S105" s="341" t="s">
        <v>423</v>
      </c>
    </row>
    <row r="106" spans="19:19" x14ac:dyDescent="0.2">
      <c r="S106" s="341" t="s">
        <v>424</v>
      </c>
    </row>
    <row r="107" spans="19:19" x14ac:dyDescent="0.2">
      <c r="S107" s="341" t="s">
        <v>425</v>
      </c>
    </row>
    <row r="108" spans="19:19" x14ac:dyDescent="0.2">
      <c r="S108" s="341" t="s">
        <v>426</v>
      </c>
    </row>
    <row r="109" spans="19:19" x14ac:dyDescent="0.2">
      <c r="S109" s="341" t="s">
        <v>427</v>
      </c>
    </row>
    <row r="110" spans="19:19" x14ac:dyDescent="0.2">
      <c r="S110" s="341" t="s">
        <v>428</v>
      </c>
    </row>
    <row r="111" spans="19:19" x14ac:dyDescent="0.2">
      <c r="S111" s="341" t="s">
        <v>429</v>
      </c>
    </row>
    <row r="112" spans="19:19" x14ac:dyDescent="0.2">
      <c r="S112" s="341" t="s">
        <v>430</v>
      </c>
    </row>
    <row r="113" spans="19:19" x14ac:dyDescent="0.2">
      <c r="S113" s="341" t="s">
        <v>431</v>
      </c>
    </row>
    <row r="114" spans="19:19" x14ac:dyDescent="0.2">
      <c r="S114" s="340" t="s">
        <v>432</v>
      </c>
    </row>
    <row r="115" spans="19:19" x14ac:dyDescent="0.2">
      <c r="S115" s="340" t="s">
        <v>433</v>
      </c>
    </row>
    <row r="116" spans="19:19" x14ac:dyDescent="0.2">
      <c r="S116" s="340" t="s">
        <v>434</v>
      </c>
    </row>
    <row r="117" spans="19:19" x14ac:dyDescent="0.2">
      <c r="S117" s="340" t="s">
        <v>435</v>
      </c>
    </row>
    <row r="118" spans="19:19" x14ac:dyDescent="0.2">
      <c r="S118" s="340" t="s">
        <v>436</v>
      </c>
    </row>
    <row r="119" spans="19:19" x14ac:dyDescent="0.2">
      <c r="S119" s="340" t="s">
        <v>437</v>
      </c>
    </row>
    <row r="120" spans="19:19" x14ac:dyDescent="0.2">
      <c r="S120" s="340" t="s">
        <v>438</v>
      </c>
    </row>
    <row r="121" spans="19:19" x14ac:dyDescent="0.2">
      <c r="S121" s="340" t="s">
        <v>439</v>
      </c>
    </row>
    <row r="122" spans="19:19" x14ac:dyDescent="0.2">
      <c r="S122" s="340" t="s">
        <v>440</v>
      </c>
    </row>
    <row r="123" spans="19:19" x14ac:dyDescent="0.2">
      <c r="S123" s="340" t="s">
        <v>441</v>
      </c>
    </row>
    <row r="124" spans="19:19" x14ac:dyDescent="0.2">
      <c r="S124" s="340" t="s">
        <v>442</v>
      </c>
    </row>
    <row r="125" spans="19:19" x14ac:dyDescent="0.2">
      <c r="S125" s="341" t="s">
        <v>443</v>
      </c>
    </row>
    <row r="126" spans="19:19" x14ac:dyDescent="0.2">
      <c r="S126" s="116" t="s">
        <v>582</v>
      </c>
    </row>
    <row r="127" spans="19:19" x14ac:dyDescent="0.2">
      <c r="S127" s="116" t="s">
        <v>583</v>
      </c>
    </row>
    <row r="128" spans="19:19" x14ac:dyDescent="0.2">
      <c r="S128" s="116" t="s">
        <v>584</v>
      </c>
    </row>
    <row r="129" spans="19:19" x14ac:dyDescent="0.2">
      <c r="S129" s="116" t="s">
        <v>585</v>
      </c>
    </row>
    <row r="130" spans="19:19" x14ac:dyDescent="0.2">
      <c r="S130" s="116" t="s">
        <v>586</v>
      </c>
    </row>
    <row r="131" spans="19:19" x14ac:dyDescent="0.2">
      <c r="S131" s="116" t="s">
        <v>587</v>
      </c>
    </row>
  </sheetData>
  <mergeCells count="109">
    <mergeCell ref="C55:D55"/>
    <mergeCell ref="P19:P21"/>
    <mergeCell ref="P28:P30"/>
    <mergeCell ref="P36:P38"/>
    <mergeCell ref="P44:P46"/>
    <mergeCell ref="A80:Q80"/>
    <mergeCell ref="A60:Q60"/>
    <mergeCell ref="A48:Q49"/>
    <mergeCell ref="A56:B56"/>
    <mergeCell ref="A55:B55"/>
    <mergeCell ref="G5:H6"/>
    <mergeCell ref="A9:B9"/>
    <mergeCell ref="C9:D9"/>
    <mergeCell ref="G55:H55"/>
    <mergeCell ref="I55:J55"/>
    <mergeCell ref="A57:B57"/>
    <mergeCell ref="A54:F54"/>
    <mergeCell ref="G54:J54"/>
    <mergeCell ref="C57:D57"/>
    <mergeCell ref="E57:F57"/>
    <mergeCell ref="A8:F8"/>
    <mergeCell ref="G8:J8"/>
    <mergeCell ref="K8:Q9"/>
    <mergeCell ref="A3:Q3"/>
    <mergeCell ref="I9:J9"/>
    <mergeCell ref="A10:B10"/>
    <mergeCell ref="C10:D10"/>
    <mergeCell ref="E10:F10"/>
    <mergeCell ref="A5:B6"/>
    <mergeCell ref="C5:F6"/>
    <mergeCell ref="I5:K6"/>
    <mergeCell ref="L5:L6"/>
    <mergeCell ref="M5:N5"/>
    <mergeCell ref="O5:Q5"/>
    <mergeCell ref="M6:N6"/>
    <mergeCell ref="O6:Q6"/>
    <mergeCell ref="E9:F9"/>
    <mergeCell ref="G9:H9"/>
    <mergeCell ref="G10:H10"/>
    <mergeCell ref="I10:J10"/>
    <mergeCell ref="K10:Q10"/>
    <mergeCell ref="A11:B11"/>
    <mergeCell ref="C11:D11"/>
    <mergeCell ref="E11:F11"/>
    <mergeCell ref="G11:H11"/>
    <mergeCell ref="I11:J11"/>
    <mergeCell ref="K11:Q11"/>
    <mergeCell ref="A12:B12"/>
    <mergeCell ref="C12:D12"/>
    <mergeCell ref="E12:F12"/>
    <mergeCell ref="G12:H12"/>
    <mergeCell ref="I12:J12"/>
    <mergeCell ref="K12:Q12"/>
    <mergeCell ref="A13:B13"/>
    <mergeCell ref="C13:D13"/>
    <mergeCell ref="E13:F13"/>
    <mergeCell ref="G13:H13"/>
    <mergeCell ref="I13:J13"/>
    <mergeCell ref="K13:Q13"/>
    <mergeCell ref="A23:Q24"/>
    <mergeCell ref="A32:Q33"/>
    <mergeCell ref="A40:Q41"/>
    <mergeCell ref="C56:D56"/>
    <mergeCell ref="E56:F56"/>
    <mergeCell ref="G56:H56"/>
    <mergeCell ref="I56:J56"/>
    <mergeCell ref="K56:Q56"/>
    <mergeCell ref="K54:Q55"/>
    <mergeCell ref="E55:F55"/>
    <mergeCell ref="K57:Q57"/>
    <mergeCell ref="A58:B58"/>
    <mergeCell ref="C58:D58"/>
    <mergeCell ref="E58:F58"/>
    <mergeCell ref="G58:H58"/>
    <mergeCell ref="I58:J58"/>
    <mergeCell ref="K58:Q58"/>
    <mergeCell ref="G57:H57"/>
    <mergeCell ref="I57:J57"/>
    <mergeCell ref="A59:B59"/>
    <mergeCell ref="C59:D59"/>
    <mergeCell ref="E59:F59"/>
    <mergeCell ref="G59:H59"/>
    <mergeCell ref="I59:J59"/>
    <mergeCell ref="K59:Q59"/>
    <mergeCell ref="A64:D64"/>
    <mergeCell ref="E64:K64"/>
    <mergeCell ref="L64:Q64"/>
    <mergeCell ref="A65:D65"/>
    <mergeCell ref="E65:K65"/>
    <mergeCell ref="L65:Q65"/>
    <mergeCell ref="A66:D66"/>
    <mergeCell ref="E66:K66"/>
    <mergeCell ref="L66:Q66"/>
    <mergeCell ref="A67:D67"/>
    <mergeCell ref="E67:K67"/>
    <mergeCell ref="L67:Q67"/>
    <mergeCell ref="A68:D68"/>
    <mergeCell ref="E68:K68"/>
    <mergeCell ref="L68:Q68"/>
    <mergeCell ref="A69:D69"/>
    <mergeCell ref="E69:K69"/>
    <mergeCell ref="L69:Q69"/>
    <mergeCell ref="A71:D71"/>
    <mergeCell ref="E71:K71"/>
    <mergeCell ref="L71:Q71"/>
    <mergeCell ref="A75:Q75"/>
    <mergeCell ref="A70:D70"/>
    <mergeCell ref="E70:K70"/>
    <mergeCell ref="L70:Q70"/>
  </mergeCells>
  <phoneticPr fontId="3"/>
  <dataValidations count="5">
    <dataValidation type="list" allowBlank="1" showInputMessage="1" showErrorMessage="1" sqref="I56:J59" xr:uid="{78D241AB-296D-4FCA-9054-FB744CA3312B}">
      <formula1>$S$54:$S$59</formula1>
    </dataValidation>
    <dataValidation type="list" allowBlank="1" showInputMessage="1" showErrorMessage="1" sqref="C5:F6" xr:uid="{A1210D62-9E2B-488A-8EF0-2CEB8F2EF022}">
      <formula1>$S$126:$S$131</formula1>
    </dataValidation>
    <dataValidation type="list" allowBlank="1" showInputMessage="1" showErrorMessage="1" sqref="B36 B30" xr:uid="{D9807B4A-7604-4FD2-BC01-E31A11D9E85B}">
      <formula1>$S$2:$S$4</formula1>
    </dataValidation>
    <dataValidation type="list" allowBlank="1" showInputMessage="1" showErrorMessage="1" sqref="P44:P46" xr:uid="{BD252BA6-4622-4033-8C3F-AD7AC8D9990B}">
      <formula1>$S$15:$S$20</formula1>
    </dataValidation>
    <dataValidation type="list" allowBlank="1" showInputMessage="1" showErrorMessage="1" sqref="P19:P21 P28:P30 P36:P38" xr:uid="{4234C628-297D-4BBD-BB17-694D054DFFA4}">
      <formula1>$S$15:$S$18</formula1>
    </dataValidation>
  </dataValidations>
  <printOptions horizontalCentered="1"/>
  <pageMargins left="0.70866141732283472" right="0.55000000000000004" top="0.53" bottom="0.31" header="0.31496062992125984" footer="0.31496062992125984"/>
  <pageSetup paperSize="9" scale="65" fitToHeight="0" orientation="portrait" r:id="rId1"/>
  <headerFooter>
    <oddHeader>&amp;R&amp;12国体　&amp;P／&amp;N</oddHeader>
  </headerFooter>
  <rowBreaks count="1" manualBreakCount="1">
    <brk id="49"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03CB1-15A1-4DF0-BA99-8E6C938FFACF}">
  <dimension ref="A1:IV103"/>
  <sheetViews>
    <sheetView topLeftCell="A25" workbookViewId="0">
      <selection activeCell="A2" sqref="A2:P2"/>
    </sheetView>
  </sheetViews>
  <sheetFormatPr defaultColWidth="9.109375" defaultRowHeight="13.2" x14ac:dyDescent="0.2"/>
  <cols>
    <col min="1" max="2" width="5.88671875" style="76" customWidth="1"/>
    <col min="3" max="3" width="15.6640625" style="76" customWidth="1"/>
    <col min="4" max="9" width="7.33203125" style="76" customWidth="1"/>
    <col min="10" max="11" width="7.5546875" style="76" customWidth="1"/>
    <col min="12" max="12" width="9.5546875" style="76" customWidth="1"/>
    <col min="13" max="15" width="8.44140625" style="76" customWidth="1"/>
    <col min="16" max="16" width="12.5546875" style="76" customWidth="1"/>
    <col min="17" max="17" width="9.109375" style="76"/>
    <col min="18" max="19" width="6.33203125" style="76" customWidth="1"/>
    <col min="20" max="20" width="12.6640625" style="76" customWidth="1"/>
    <col min="21" max="23" width="20.44140625" style="76" customWidth="1"/>
    <col min="24" max="16384" width="9.109375" style="76"/>
  </cols>
  <sheetData>
    <row r="1" spans="1:256" ht="23.4" x14ac:dyDescent="0.2">
      <c r="A1" s="902" t="s">
        <v>185</v>
      </c>
      <c r="B1" s="902"/>
      <c r="C1" s="902"/>
      <c r="D1" s="902"/>
      <c r="E1" s="902"/>
      <c r="F1" s="902"/>
      <c r="G1" s="902"/>
      <c r="H1" s="902"/>
      <c r="I1" s="902"/>
      <c r="J1" s="902"/>
      <c r="K1" s="902"/>
      <c r="L1" s="902"/>
      <c r="M1" s="902"/>
      <c r="N1" s="902"/>
      <c r="O1" s="902"/>
      <c r="P1" s="902"/>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ht="23.4" x14ac:dyDescent="0.2">
      <c r="A2" s="903" t="s">
        <v>213</v>
      </c>
      <c r="B2" s="903"/>
      <c r="C2" s="903"/>
      <c r="D2" s="903"/>
      <c r="E2" s="903"/>
      <c r="F2" s="903"/>
      <c r="G2" s="903"/>
      <c r="H2" s="903"/>
      <c r="I2" s="903"/>
      <c r="J2" s="903"/>
      <c r="K2" s="903"/>
      <c r="L2" s="903"/>
      <c r="M2" s="903"/>
      <c r="N2" s="903"/>
      <c r="O2" s="903"/>
      <c r="P2" s="90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x14ac:dyDescent="0.2">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row>
    <row r="5" spans="1:256" ht="19.2" x14ac:dyDescent="0.2">
      <c r="A5" s="508" t="s">
        <v>357</v>
      </c>
      <c r="B5" s="508"/>
      <c r="C5" s="508"/>
      <c r="D5" s="508"/>
      <c r="E5" s="508"/>
      <c r="F5" s="508"/>
      <c r="G5" s="508"/>
      <c r="H5" s="508"/>
      <c r="I5" s="508"/>
      <c r="J5" s="508"/>
      <c r="K5" s="508"/>
      <c r="L5" s="508"/>
      <c r="M5" s="508"/>
      <c r="N5" s="508"/>
      <c r="O5" s="508"/>
      <c r="P5" s="50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c r="IR5" s="68"/>
      <c r="IS5" s="68"/>
      <c r="IT5" s="68"/>
      <c r="IU5" s="68"/>
      <c r="IV5" s="68"/>
    </row>
    <row r="6" spans="1:256" ht="25.8" x14ac:dyDescent="0.2">
      <c r="A6" s="904" t="s">
        <v>214</v>
      </c>
      <c r="B6" s="904"/>
      <c r="C6" s="904"/>
      <c r="D6" s="904"/>
      <c r="E6" s="904"/>
      <c r="F6" s="904"/>
      <c r="G6" s="904"/>
      <c r="H6" s="904"/>
      <c r="I6" s="904"/>
      <c r="J6" s="904"/>
      <c r="K6" s="904"/>
      <c r="L6" s="904"/>
      <c r="M6" s="904"/>
      <c r="N6" s="904"/>
      <c r="O6" s="904"/>
      <c r="P6" s="904"/>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c r="IR6" s="68"/>
      <c r="IS6" s="68"/>
      <c r="IT6" s="68"/>
      <c r="IU6" s="68"/>
      <c r="IV6" s="68"/>
    </row>
    <row r="7" spans="1:256" x14ac:dyDescent="0.2">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c r="IJ7" s="68"/>
      <c r="IK7" s="68"/>
      <c r="IL7" s="68"/>
      <c r="IM7" s="68"/>
      <c r="IN7" s="68"/>
      <c r="IO7" s="68"/>
      <c r="IP7" s="68"/>
      <c r="IQ7" s="68"/>
      <c r="IR7" s="68"/>
      <c r="IS7" s="68"/>
      <c r="IT7" s="68"/>
      <c r="IU7" s="68"/>
      <c r="IV7" s="68"/>
    </row>
    <row r="8" spans="1:256" ht="16.2" x14ac:dyDescent="0.2">
      <c r="A8" s="68"/>
      <c r="B8" s="68"/>
      <c r="C8" s="68"/>
      <c r="D8" s="68"/>
      <c r="E8" s="68"/>
      <c r="F8" s="68"/>
      <c r="G8" s="68"/>
      <c r="H8" s="68"/>
      <c r="I8" s="143"/>
      <c r="J8" s="143"/>
      <c r="K8" s="143"/>
      <c r="L8" s="143"/>
      <c r="M8" s="143"/>
      <c r="N8" s="143"/>
      <c r="O8" s="69" t="s">
        <v>105</v>
      </c>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c r="IT8" s="68"/>
      <c r="IU8" s="68"/>
      <c r="IV8" s="68"/>
    </row>
    <row r="9" spans="1:256" ht="13.8" thickBot="1" x14ac:dyDescent="0.25">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c r="IU9" s="68"/>
      <c r="IV9" s="68"/>
    </row>
    <row r="10" spans="1:256" x14ac:dyDescent="0.2">
      <c r="A10" s="905" t="s">
        <v>215</v>
      </c>
      <c r="B10" s="906"/>
      <c r="C10" s="906"/>
      <c r="D10" s="906"/>
      <c r="E10" s="906"/>
      <c r="F10" s="906"/>
      <c r="G10" s="906"/>
      <c r="H10" s="906"/>
      <c r="I10" s="907"/>
      <c r="J10" s="908" t="s">
        <v>216</v>
      </c>
      <c r="K10" s="909"/>
      <c r="L10" s="909"/>
      <c r="M10" s="909"/>
      <c r="N10" s="909"/>
      <c r="O10" s="910"/>
      <c r="P10" s="911" t="s">
        <v>217</v>
      </c>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c r="IU10" s="68"/>
      <c r="IV10" s="68"/>
    </row>
    <row r="11" spans="1:256" x14ac:dyDescent="0.2">
      <c r="A11" s="144"/>
      <c r="B11" s="145"/>
      <c r="C11" s="145"/>
      <c r="D11" s="145"/>
      <c r="E11" s="145"/>
      <c r="F11" s="145"/>
      <c r="G11" s="145"/>
      <c r="H11" s="145"/>
      <c r="I11" s="146"/>
      <c r="J11" s="914" t="s">
        <v>218</v>
      </c>
      <c r="K11" s="915"/>
      <c r="L11" s="916"/>
      <c r="M11" s="915" t="s">
        <v>219</v>
      </c>
      <c r="N11" s="915"/>
      <c r="O11" s="920"/>
      <c r="P11" s="912"/>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row>
    <row r="12" spans="1:256" x14ac:dyDescent="0.2">
      <c r="A12" s="922" t="s">
        <v>220</v>
      </c>
      <c r="B12" s="923"/>
      <c r="C12" s="925" t="s">
        <v>221</v>
      </c>
      <c r="D12" s="922" t="s">
        <v>222</v>
      </c>
      <c r="E12" s="923"/>
      <c r="F12" s="922" t="s">
        <v>223</v>
      </c>
      <c r="G12" s="927"/>
      <c r="H12" s="922" t="s">
        <v>224</v>
      </c>
      <c r="I12" s="928"/>
      <c r="J12" s="917"/>
      <c r="K12" s="918"/>
      <c r="L12" s="919"/>
      <c r="M12" s="918"/>
      <c r="N12" s="918"/>
      <c r="O12" s="921"/>
      <c r="P12" s="912"/>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spans="1:256" ht="13.8" thickBot="1" x14ac:dyDescent="0.25">
      <c r="A13" s="924"/>
      <c r="B13" s="744"/>
      <c r="C13" s="926"/>
      <c r="D13" s="924"/>
      <c r="E13" s="744"/>
      <c r="F13" s="924" t="s">
        <v>225</v>
      </c>
      <c r="G13" s="930"/>
      <c r="H13" s="924"/>
      <c r="I13" s="929"/>
      <c r="J13" s="149" t="s">
        <v>226</v>
      </c>
      <c r="K13" s="150" t="s">
        <v>227</v>
      </c>
      <c r="L13" s="151" t="s">
        <v>228</v>
      </c>
      <c r="M13" s="152" t="s">
        <v>226</v>
      </c>
      <c r="N13" s="150" t="s">
        <v>227</v>
      </c>
      <c r="O13" s="153" t="s">
        <v>228</v>
      </c>
      <c r="P13" s="913"/>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row>
    <row r="14" spans="1:256" x14ac:dyDescent="0.2">
      <c r="A14" s="931" t="s">
        <v>229</v>
      </c>
      <c r="B14" s="934" t="s">
        <v>217</v>
      </c>
      <c r="C14" s="154" t="s">
        <v>230</v>
      </c>
      <c r="D14" s="937" t="s">
        <v>231</v>
      </c>
      <c r="E14" s="938"/>
      <c r="F14" s="939" t="s">
        <v>232</v>
      </c>
      <c r="G14" s="940"/>
      <c r="H14" s="937" t="s">
        <v>233</v>
      </c>
      <c r="I14" s="941"/>
      <c r="J14" s="155"/>
      <c r="K14" s="156"/>
      <c r="L14" s="157">
        <f>J14+K14</f>
        <v>0</v>
      </c>
      <c r="M14" s="158"/>
      <c r="N14" s="159"/>
      <c r="O14" s="160">
        <f>SUM(M14:N14)</f>
        <v>0</v>
      </c>
      <c r="P14" s="161"/>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c r="IR14" s="68"/>
      <c r="IS14" s="68"/>
      <c r="IT14" s="68"/>
      <c r="IU14" s="68"/>
      <c r="IV14" s="68"/>
    </row>
    <row r="15" spans="1:256" x14ac:dyDescent="0.2">
      <c r="A15" s="932"/>
      <c r="B15" s="935"/>
      <c r="C15" s="162" t="s">
        <v>234</v>
      </c>
      <c r="D15" s="942" t="s">
        <v>235</v>
      </c>
      <c r="E15" s="943"/>
      <c r="F15" s="942" t="s">
        <v>236</v>
      </c>
      <c r="G15" s="943"/>
      <c r="H15" s="942" t="s">
        <v>237</v>
      </c>
      <c r="I15" s="944"/>
      <c r="J15" s="163"/>
      <c r="K15" s="70"/>
      <c r="L15" s="164">
        <f>J15+K15</f>
        <v>0</v>
      </c>
      <c r="M15" s="165"/>
      <c r="N15" s="70"/>
      <c r="O15" s="166">
        <f t="shared" ref="O15:O21" si="0">SUM(M15:N15)</f>
        <v>0</v>
      </c>
      <c r="P15" s="167"/>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c r="IT15" s="68"/>
      <c r="IU15" s="68"/>
      <c r="IV15" s="68"/>
    </row>
    <row r="16" spans="1:256" x14ac:dyDescent="0.2">
      <c r="A16" s="932"/>
      <c r="B16" s="935"/>
      <c r="C16" s="162" t="s">
        <v>238</v>
      </c>
      <c r="D16" s="942" t="s">
        <v>239</v>
      </c>
      <c r="E16" s="943"/>
      <c r="F16" s="942" t="s">
        <v>240</v>
      </c>
      <c r="G16" s="943"/>
      <c r="H16" s="942" t="s">
        <v>241</v>
      </c>
      <c r="I16" s="944"/>
      <c r="J16" s="163"/>
      <c r="K16" s="70"/>
      <c r="L16" s="164">
        <f t="shared" ref="L16:L32" si="1">J16+K16</f>
        <v>0</v>
      </c>
      <c r="M16" s="165"/>
      <c r="N16" s="70"/>
      <c r="O16" s="166">
        <f t="shared" si="0"/>
        <v>0</v>
      </c>
      <c r="P16" s="167"/>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c r="IL16" s="68"/>
      <c r="IM16" s="68"/>
      <c r="IN16" s="68"/>
      <c r="IO16" s="68"/>
      <c r="IP16" s="68"/>
      <c r="IQ16" s="68"/>
      <c r="IR16" s="68"/>
      <c r="IS16" s="68"/>
      <c r="IT16" s="68"/>
      <c r="IU16" s="68"/>
      <c r="IV16" s="68"/>
    </row>
    <row r="17" spans="1:256" x14ac:dyDescent="0.2">
      <c r="A17" s="932"/>
      <c r="B17" s="935"/>
      <c r="C17" s="162" t="s">
        <v>242</v>
      </c>
      <c r="D17" s="942" t="s">
        <v>243</v>
      </c>
      <c r="E17" s="943"/>
      <c r="F17" s="942" t="s">
        <v>244</v>
      </c>
      <c r="G17" s="943"/>
      <c r="H17" s="942" t="s">
        <v>245</v>
      </c>
      <c r="I17" s="944"/>
      <c r="J17" s="163"/>
      <c r="K17" s="70"/>
      <c r="L17" s="164">
        <f t="shared" si="1"/>
        <v>0</v>
      </c>
      <c r="M17" s="165"/>
      <c r="N17" s="70"/>
      <c r="O17" s="166">
        <f t="shared" si="0"/>
        <v>0</v>
      </c>
      <c r="P17" s="167"/>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x14ac:dyDescent="0.2">
      <c r="A18" s="932"/>
      <c r="B18" s="935"/>
      <c r="C18" s="162" t="s">
        <v>246</v>
      </c>
      <c r="D18" s="942" t="s">
        <v>247</v>
      </c>
      <c r="E18" s="943"/>
      <c r="F18" s="942" t="s">
        <v>248</v>
      </c>
      <c r="G18" s="943"/>
      <c r="H18" s="942" t="s">
        <v>249</v>
      </c>
      <c r="I18" s="944"/>
      <c r="J18" s="163"/>
      <c r="K18" s="70"/>
      <c r="L18" s="164">
        <f t="shared" si="1"/>
        <v>0</v>
      </c>
      <c r="M18" s="165"/>
      <c r="N18" s="70"/>
      <c r="O18" s="166">
        <f t="shared" si="0"/>
        <v>0</v>
      </c>
      <c r="P18" s="167"/>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c r="IU18" s="68"/>
      <c r="IV18" s="68"/>
    </row>
    <row r="19" spans="1:256" x14ac:dyDescent="0.2">
      <c r="A19" s="932"/>
      <c r="B19" s="935"/>
      <c r="C19" s="162" t="s">
        <v>250</v>
      </c>
      <c r="D19" s="942" t="s">
        <v>251</v>
      </c>
      <c r="E19" s="943"/>
      <c r="F19" s="942" t="s">
        <v>252</v>
      </c>
      <c r="G19" s="943"/>
      <c r="H19" s="942" t="s">
        <v>253</v>
      </c>
      <c r="I19" s="944"/>
      <c r="J19" s="163"/>
      <c r="K19" s="70"/>
      <c r="L19" s="164">
        <f t="shared" si="1"/>
        <v>0</v>
      </c>
      <c r="M19" s="165"/>
      <c r="N19" s="70"/>
      <c r="O19" s="166">
        <f t="shared" si="0"/>
        <v>0</v>
      </c>
      <c r="P19" s="167"/>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row>
    <row r="20" spans="1:256" x14ac:dyDescent="0.2">
      <c r="A20" s="932"/>
      <c r="B20" s="935"/>
      <c r="C20" s="162" t="s">
        <v>254</v>
      </c>
      <c r="D20" s="942" t="s">
        <v>255</v>
      </c>
      <c r="E20" s="943"/>
      <c r="F20" s="942" t="s">
        <v>256</v>
      </c>
      <c r="G20" s="943"/>
      <c r="H20" s="942" t="s">
        <v>257</v>
      </c>
      <c r="I20" s="944"/>
      <c r="J20" s="163"/>
      <c r="K20" s="70"/>
      <c r="L20" s="164">
        <f t="shared" si="1"/>
        <v>0</v>
      </c>
      <c r="M20" s="165"/>
      <c r="N20" s="70"/>
      <c r="O20" s="166">
        <f t="shared" si="0"/>
        <v>0</v>
      </c>
      <c r="P20" s="167"/>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c r="IH20" s="68"/>
      <c r="II20" s="68"/>
      <c r="IJ20" s="68"/>
      <c r="IK20" s="68"/>
      <c r="IL20" s="68"/>
      <c r="IM20" s="68"/>
      <c r="IN20" s="68"/>
      <c r="IO20" s="68"/>
      <c r="IP20" s="68"/>
      <c r="IQ20" s="68"/>
      <c r="IR20" s="68"/>
      <c r="IS20" s="68"/>
      <c r="IT20" s="68"/>
      <c r="IU20" s="68"/>
      <c r="IV20" s="68"/>
    </row>
    <row r="21" spans="1:256" x14ac:dyDescent="0.2">
      <c r="A21" s="932"/>
      <c r="B21" s="935"/>
      <c r="C21" s="168" t="s">
        <v>258</v>
      </c>
      <c r="D21" s="945" t="s">
        <v>259</v>
      </c>
      <c r="E21" s="946"/>
      <c r="F21" s="945" t="s">
        <v>260</v>
      </c>
      <c r="G21" s="946"/>
      <c r="H21" s="945" t="s">
        <v>261</v>
      </c>
      <c r="I21" s="947"/>
      <c r="J21" s="169"/>
      <c r="K21" s="104"/>
      <c r="L21" s="170">
        <f t="shared" si="1"/>
        <v>0</v>
      </c>
      <c r="M21" s="165"/>
      <c r="N21" s="70"/>
      <c r="O21" s="166">
        <f t="shared" si="0"/>
        <v>0</v>
      </c>
      <c r="P21" s="171"/>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c r="IJ21" s="68"/>
      <c r="IK21" s="68"/>
      <c r="IL21" s="68"/>
      <c r="IM21" s="68"/>
      <c r="IN21" s="68"/>
      <c r="IO21" s="68"/>
      <c r="IP21" s="68"/>
      <c r="IQ21" s="68"/>
      <c r="IR21" s="68"/>
      <c r="IS21" s="68"/>
      <c r="IT21" s="68"/>
      <c r="IU21" s="68"/>
      <c r="IV21" s="68"/>
    </row>
    <row r="22" spans="1:256" x14ac:dyDescent="0.2">
      <c r="A22" s="932"/>
      <c r="B22" s="935"/>
      <c r="C22" s="147" t="s">
        <v>262</v>
      </c>
      <c r="D22" s="172" t="s">
        <v>222</v>
      </c>
      <c r="E22" s="173" t="s">
        <v>263</v>
      </c>
      <c r="F22" s="174" t="s">
        <v>264</v>
      </c>
      <c r="G22" s="174" t="s">
        <v>223</v>
      </c>
      <c r="H22" s="174" t="s">
        <v>265</v>
      </c>
      <c r="I22" s="175" t="s">
        <v>266</v>
      </c>
      <c r="J22" s="176"/>
      <c r="K22" s="177"/>
      <c r="L22" s="178"/>
      <c r="M22" s="179"/>
      <c r="N22" s="177"/>
      <c r="O22" s="180"/>
      <c r="P22" s="181"/>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8"/>
      <c r="IV22" s="68"/>
    </row>
    <row r="23" spans="1:256" x14ac:dyDescent="0.2">
      <c r="A23" s="932"/>
      <c r="B23" s="935"/>
      <c r="C23" s="948" t="s">
        <v>267</v>
      </c>
      <c r="D23" s="182"/>
      <c r="E23" s="183"/>
      <c r="F23" s="183"/>
      <c r="G23" s="183"/>
      <c r="H23" s="183"/>
      <c r="I23" s="184"/>
      <c r="J23" s="185"/>
      <c r="K23" s="186"/>
      <c r="L23" s="187">
        <f>J23+K23</f>
        <v>0</v>
      </c>
      <c r="M23" s="165"/>
      <c r="N23" s="70"/>
      <c r="O23" s="166">
        <f t="shared" ref="O23:O32" si="2">SUM(M23:N23)</f>
        <v>0</v>
      </c>
      <c r="P23" s="18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c r="ID23" s="68"/>
      <c r="IE23" s="68"/>
      <c r="IF23" s="68"/>
      <c r="IG23" s="68"/>
      <c r="IH23" s="68"/>
      <c r="II23" s="68"/>
      <c r="IJ23" s="68"/>
      <c r="IK23" s="68"/>
      <c r="IL23" s="68"/>
      <c r="IM23" s="68"/>
      <c r="IN23" s="68"/>
      <c r="IO23" s="68"/>
      <c r="IP23" s="68"/>
      <c r="IQ23" s="68"/>
      <c r="IR23" s="68"/>
      <c r="IS23" s="68"/>
      <c r="IT23" s="68"/>
      <c r="IU23" s="68"/>
      <c r="IV23" s="68"/>
    </row>
    <row r="24" spans="1:256" x14ac:dyDescent="0.2">
      <c r="A24" s="932"/>
      <c r="B24" s="935"/>
      <c r="C24" s="948"/>
      <c r="D24" s="189"/>
      <c r="E24" s="190"/>
      <c r="F24" s="190"/>
      <c r="G24" s="190"/>
      <c r="H24" s="190"/>
      <c r="I24" s="191"/>
      <c r="J24" s="185"/>
      <c r="K24" s="186"/>
      <c r="L24" s="187">
        <f t="shared" si="1"/>
        <v>0</v>
      </c>
      <c r="M24" s="165"/>
      <c r="N24" s="70"/>
      <c r="O24" s="166">
        <f t="shared" si="2"/>
        <v>0</v>
      </c>
      <c r="P24" s="18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c r="FY24" s="68"/>
      <c r="FZ24" s="68"/>
      <c r="GA24" s="68"/>
      <c r="GB24" s="68"/>
      <c r="GC24" s="68"/>
      <c r="GD24" s="68"/>
      <c r="GE24" s="68"/>
      <c r="GF24" s="68"/>
      <c r="GG24" s="68"/>
      <c r="GH24" s="68"/>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c r="HH24" s="68"/>
      <c r="HI24" s="68"/>
      <c r="HJ24" s="68"/>
      <c r="HK24" s="68"/>
      <c r="HL24" s="68"/>
      <c r="HM24" s="68"/>
      <c r="HN24" s="68"/>
      <c r="HO24" s="68"/>
      <c r="HP24" s="68"/>
      <c r="HQ24" s="68"/>
      <c r="HR24" s="68"/>
      <c r="HS24" s="68"/>
      <c r="HT24" s="68"/>
      <c r="HU24" s="68"/>
      <c r="HV24" s="68"/>
      <c r="HW24" s="68"/>
      <c r="HX24" s="68"/>
      <c r="HY24" s="68"/>
      <c r="HZ24" s="68"/>
      <c r="IA24" s="68"/>
      <c r="IB24" s="68"/>
      <c r="IC24" s="68"/>
      <c r="ID24" s="68"/>
      <c r="IE24" s="68"/>
      <c r="IF24" s="68"/>
      <c r="IG24" s="68"/>
      <c r="IH24" s="68"/>
      <c r="II24" s="68"/>
      <c r="IJ24" s="68"/>
      <c r="IK24" s="68"/>
      <c r="IL24" s="68"/>
      <c r="IM24" s="68"/>
      <c r="IN24" s="68"/>
      <c r="IO24" s="68"/>
      <c r="IP24" s="68"/>
      <c r="IQ24" s="68"/>
      <c r="IR24" s="68"/>
      <c r="IS24" s="68"/>
      <c r="IT24" s="68"/>
      <c r="IU24" s="68"/>
      <c r="IV24" s="68"/>
    </row>
    <row r="25" spans="1:256" x14ac:dyDescent="0.2">
      <c r="A25" s="932"/>
      <c r="B25" s="935"/>
      <c r="C25" s="948"/>
      <c r="D25" s="192"/>
      <c r="E25" s="193"/>
      <c r="F25" s="193"/>
      <c r="G25" s="193"/>
      <c r="H25" s="193"/>
      <c r="I25" s="194"/>
      <c r="J25" s="163"/>
      <c r="K25" s="70"/>
      <c r="L25" s="164">
        <f t="shared" si="1"/>
        <v>0</v>
      </c>
      <c r="M25" s="165"/>
      <c r="N25" s="70"/>
      <c r="O25" s="166">
        <f t="shared" si="2"/>
        <v>0</v>
      </c>
      <c r="P25" s="167"/>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c r="FY25" s="68"/>
      <c r="FZ25" s="68"/>
      <c r="GA25" s="68"/>
      <c r="GB25" s="68"/>
      <c r="GC25" s="68"/>
      <c r="GD25" s="68"/>
      <c r="GE25" s="68"/>
      <c r="GF25" s="68"/>
      <c r="GG25" s="68"/>
      <c r="GH25" s="68"/>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c r="HH25" s="68"/>
      <c r="HI25" s="68"/>
      <c r="HJ25" s="68"/>
      <c r="HK25" s="68"/>
      <c r="HL25" s="68"/>
      <c r="HM25" s="68"/>
      <c r="HN25" s="68"/>
      <c r="HO25" s="68"/>
      <c r="HP25" s="68"/>
      <c r="HQ25" s="68"/>
      <c r="HR25" s="68"/>
      <c r="HS25" s="68"/>
      <c r="HT25" s="68"/>
      <c r="HU25" s="68"/>
      <c r="HV25" s="68"/>
      <c r="HW25" s="68"/>
      <c r="HX25" s="68"/>
      <c r="HY25" s="68"/>
      <c r="HZ25" s="68"/>
      <c r="IA25" s="68"/>
      <c r="IB25" s="68"/>
      <c r="IC25" s="68"/>
      <c r="ID25" s="68"/>
      <c r="IE25" s="68"/>
      <c r="IF25" s="68"/>
      <c r="IG25" s="68"/>
      <c r="IH25" s="68"/>
      <c r="II25" s="68"/>
      <c r="IJ25" s="68"/>
      <c r="IK25" s="68"/>
      <c r="IL25" s="68"/>
      <c r="IM25" s="68"/>
      <c r="IN25" s="68"/>
      <c r="IO25" s="68"/>
      <c r="IP25" s="68"/>
      <c r="IQ25" s="68"/>
      <c r="IR25" s="68"/>
      <c r="IS25" s="68"/>
      <c r="IT25" s="68"/>
      <c r="IU25" s="68"/>
      <c r="IV25" s="68"/>
    </row>
    <row r="26" spans="1:256" x14ac:dyDescent="0.2">
      <c r="A26" s="932"/>
      <c r="B26" s="935"/>
      <c r="C26" s="948"/>
      <c r="D26" s="192"/>
      <c r="E26" s="193"/>
      <c r="F26" s="193"/>
      <c r="G26" s="193"/>
      <c r="H26" s="193"/>
      <c r="I26" s="194"/>
      <c r="J26" s="163"/>
      <c r="K26" s="70"/>
      <c r="L26" s="164">
        <f t="shared" si="1"/>
        <v>0</v>
      </c>
      <c r="M26" s="165"/>
      <c r="N26" s="70"/>
      <c r="O26" s="166">
        <f t="shared" si="2"/>
        <v>0</v>
      </c>
      <c r="P26" s="167"/>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c r="GH26" s="68"/>
      <c r="GI26" s="68"/>
      <c r="GJ26" s="68"/>
      <c r="GK26" s="68"/>
      <c r="GL26" s="68"/>
      <c r="GM26" s="68"/>
      <c r="GN26" s="68"/>
      <c r="GO26" s="68"/>
      <c r="GP26" s="68"/>
      <c r="GQ26" s="68"/>
      <c r="GR26" s="68"/>
      <c r="GS26" s="68"/>
      <c r="GT26" s="68"/>
      <c r="GU26" s="68"/>
      <c r="GV26" s="68"/>
      <c r="GW26" s="68"/>
      <c r="GX26" s="68"/>
      <c r="GY26" s="68"/>
      <c r="GZ26" s="68"/>
      <c r="HA26" s="68"/>
      <c r="HB26" s="68"/>
      <c r="HC26" s="68"/>
      <c r="HD26" s="68"/>
      <c r="HE26" s="68"/>
      <c r="HF26" s="68"/>
      <c r="HG26" s="68"/>
      <c r="HH26" s="68"/>
      <c r="HI26" s="68"/>
      <c r="HJ26" s="68"/>
      <c r="HK26" s="68"/>
      <c r="HL26" s="68"/>
      <c r="HM26" s="68"/>
      <c r="HN26" s="68"/>
      <c r="HO26" s="68"/>
      <c r="HP26" s="68"/>
      <c r="HQ26" s="68"/>
      <c r="HR26" s="68"/>
      <c r="HS26" s="68"/>
      <c r="HT26" s="68"/>
      <c r="HU26" s="68"/>
      <c r="HV26" s="68"/>
      <c r="HW26" s="68"/>
      <c r="HX26" s="68"/>
      <c r="HY26" s="68"/>
      <c r="HZ26" s="68"/>
      <c r="IA26" s="68"/>
      <c r="IB26" s="68"/>
      <c r="IC26" s="68"/>
      <c r="ID26" s="68"/>
      <c r="IE26" s="68"/>
      <c r="IF26" s="68"/>
      <c r="IG26" s="68"/>
      <c r="IH26" s="68"/>
      <c r="II26" s="68"/>
      <c r="IJ26" s="68"/>
      <c r="IK26" s="68"/>
      <c r="IL26" s="68"/>
      <c r="IM26" s="68"/>
      <c r="IN26" s="68"/>
      <c r="IO26" s="68"/>
      <c r="IP26" s="68"/>
      <c r="IQ26" s="68"/>
      <c r="IR26" s="68"/>
      <c r="IS26" s="68"/>
      <c r="IT26" s="68"/>
      <c r="IU26" s="68"/>
      <c r="IV26" s="68"/>
    </row>
    <row r="27" spans="1:256" x14ac:dyDescent="0.2">
      <c r="A27" s="933"/>
      <c r="B27" s="936"/>
      <c r="C27" s="949"/>
      <c r="D27" s="195"/>
      <c r="E27" s="196"/>
      <c r="F27" s="196"/>
      <c r="G27" s="196"/>
      <c r="H27" s="196"/>
      <c r="I27" s="197"/>
      <c r="J27" s="169"/>
      <c r="K27" s="104"/>
      <c r="L27" s="170">
        <f t="shared" si="1"/>
        <v>0</v>
      </c>
      <c r="M27" s="198"/>
      <c r="N27" s="104"/>
      <c r="O27" s="199">
        <f t="shared" si="2"/>
        <v>0</v>
      </c>
      <c r="P27" s="171"/>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c r="HW27" s="68"/>
      <c r="HX27" s="68"/>
      <c r="HY27" s="68"/>
      <c r="HZ27" s="68"/>
      <c r="IA27" s="68"/>
      <c r="IB27" s="68"/>
      <c r="IC27" s="68"/>
      <c r="ID27" s="68"/>
      <c r="IE27" s="68"/>
      <c r="IF27" s="68"/>
      <c r="IG27" s="68"/>
      <c r="IH27" s="68"/>
      <c r="II27" s="68"/>
      <c r="IJ27" s="68"/>
      <c r="IK27" s="68"/>
      <c r="IL27" s="68"/>
      <c r="IM27" s="68"/>
      <c r="IN27" s="68"/>
      <c r="IO27" s="68"/>
      <c r="IP27" s="68"/>
      <c r="IQ27" s="68"/>
      <c r="IR27" s="68"/>
      <c r="IS27" s="68"/>
      <c r="IT27" s="68"/>
      <c r="IU27" s="68"/>
      <c r="IV27" s="68"/>
    </row>
    <row r="28" spans="1:256" ht="13.8" thickBot="1" x14ac:dyDescent="0.25">
      <c r="A28" s="200"/>
      <c r="B28" s="201"/>
      <c r="C28" s="202"/>
      <c r="D28" s="203"/>
      <c r="E28" s="203"/>
      <c r="F28" s="203"/>
      <c r="G28" s="203"/>
      <c r="H28" s="950" t="s">
        <v>268</v>
      </c>
      <c r="I28" s="951"/>
      <c r="J28" s="204">
        <f>SUM(J14:J27)</f>
        <v>0</v>
      </c>
      <c r="K28" s="205">
        <f>SUM(K14:K27)</f>
        <v>0</v>
      </c>
      <c r="L28" s="206">
        <f t="shared" si="1"/>
        <v>0</v>
      </c>
      <c r="M28" s="207">
        <f>SUM(M14:M27)</f>
        <v>0</v>
      </c>
      <c r="N28" s="205">
        <f>SUM(N14:N27)</f>
        <v>0</v>
      </c>
      <c r="O28" s="208">
        <f t="shared" si="2"/>
        <v>0</v>
      </c>
      <c r="P28" s="209">
        <f>SUM(P15:P27)</f>
        <v>0</v>
      </c>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c r="GH28" s="68"/>
      <c r="GI28" s="68"/>
      <c r="GJ28" s="68"/>
      <c r="GK28" s="68"/>
      <c r="GL28" s="68"/>
      <c r="GM28" s="68"/>
      <c r="GN28" s="68"/>
      <c r="GO28" s="68"/>
      <c r="GP28" s="68"/>
      <c r="GQ28" s="68"/>
      <c r="GR28" s="68"/>
      <c r="GS28" s="68"/>
      <c r="GT28" s="68"/>
      <c r="GU28" s="68"/>
      <c r="GV28" s="68"/>
      <c r="GW28" s="68"/>
      <c r="GX28" s="68"/>
      <c r="GY28" s="68"/>
      <c r="GZ28" s="68"/>
      <c r="HA28" s="68"/>
      <c r="HB28" s="68"/>
      <c r="HC28" s="68"/>
      <c r="HD28" s="68"/>
      <c r="HE28" s="68"/>
      <c r="HF28" s="68"/>
      <c r="HG28" s="68"/>
      <c r="HH28" s="68"/>
      <c r="HI28" s="68"/>
      <c r="HJ28" s="68"/>
      <c r="HK28" s="68"/>
      <c r="HL28" s="68"/>
      <c r="HM28" s="68"/>
      <c r="HN28" s="68"/>
      <c r="HO28" s="68"/>
      <c r="HP28" s="68"/>
      <c r="HQ28" s="68"/>
      <c r="HR28" s="68"/>
      <c r="HS28" s="68"/>
      <c r="HT28" s="68"/>
      <c r="HU28" s="68"/>
      <c r="HV28" s="68"/>
      <c r="HW28" s="68"/>
      <c r="HX28" s="68"/>
      <c r="HY28" s="68"/>
      <c r="HZ28" s="68"/>
      <c r="IA28" s="68"/>
      <c r="IB28" s="68"/>
      <c r="IC28" s="68"/>
      <c r="ID28" s="68"/>
      <c r="IE28" s="68"/>
      <c r="IF28" s="68"/>
      <c r="IG28" s="68"/>
      <c r="IH28" s="68"/>
      <c r="II28" s="68"/>
      <c r="IJ28" s="68"/>
      <c r="IK28" s="68"/>
      <c r="IL28" s="68"/>
      <c r="IM28" s="68"/>
      <c r="IN28" s="68"/>
      <c r="IO28" s="68"/>
      <c r="IP28" s="68"/>
      <c r="IQ28" s="68"/>
      <c r="IR28" s="68"/>
      <c r="IS28" s="68"/>
      <c r="IT28" s="68"/>
      <c r="IU28" s="68"/>
      <c r="IV28" s="68"/>
    </row>
    <row r="29" spans="1:256" x14ac:dyDescent="0.2">
      <c r="A29" s="952" t="s">
        <v>269</v>
      </c>
      <c r="B29" s="953"/>
      <c r="C29" s="211" t="s">
        <v>270</v>
      </c>
      <c r="D29" s="956" t="s">
        <v>271</v>
      </c>
      <c r="E29" s="957"/>
      <c r="F29" s="953" t="s">
        <v>272</v>
      </c>
      <c r="G29" s="953"/>
      <c r="H29" s="953"/>
      <c r="I29" s="958"/>
      <c r="J29" s="212"/>
      <c r="K29" s="213"/>
      <c r="L29" s="187">
        <f t="shared" si="1"/>
        <v>0</v>
      </c>
      <c r="M29" s="214"/>
      <c r="N29" s="215"/>
      <c r="O29" s="216">
        <f t="shared" si="2"/>
        <v>0</v>
      </c>
      <c r="P29" s="217"/>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row>
    <row r="30" spans="1:256" x14ac:dyDescent="0.2">
      <c r="A30" s="954"/>
      <c r="B30" s="955"/>
      <c r="C30" s="77" t="s">
        <v>242</v>
      </c>
      <c r="D30" s="960" t="s">
        <v>273</v>
      </c>
      <c r="E30" s="961"/>
      <c r="F30" s="955"/>
      <c r="G30" s="955"/>
      <c r="H30" s="955"/>
      <c r="I30" s="959"/>
      <c r="J30" s="185"/>
      <c r="K30" s="186"/>
      <c r="L30" s="187">
        <f t="shared" si="1"/>
        <v>0</v>
      </c>
      <c r="M30" s="219"/>
      <c r="N30" s="186"/>
      <c r="O30" s="220">
        <f t="shared" si="2"/>
        <v>0</v>
      </c>
      <c r="P30" s="18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c r="HD30" s="68"/>
      <c r="HE30" s="68"/>
      <c r="HF30" s="68"/>
      <c r="HG30" s="68"/>
      <c r="HH30" s="68"/>
      <c r="HI30" s="68"/>
      <c r="HJ30" s="68"/>
      <c r="HK30" s="68"/>
      <c r="HL30" s="68"/>
      <c r="HM30" s="68"/>
      <c r="HN30" s="68"/>
      <c r="HO30" s="68"/>
      <c r="HP30" s="68"/>
      <c r="HQ30" s="68"/>
      <c r="HR30" s="68"/>
      <c r="HS30" s="68"/>
      <c r="HT30" s="68"/>
      <c r="HU30" s="68"/>
      <c r="HV30" s="68"/>
      <c r="HW30" s="68"/>
      <c r="HX30" s="68"/>
      <c r="HY30" s="68"/>
      <c r="HZ30" s="68"/>
      <c r="IA30" s="68"/>
      <c r="IB30" s="68"/>
      <c r="IC30" s="68"/>
      <c r="ID30" s="68"/>
      <c r="IE30" s="68"/>
      <c r="IF30" s="68"/>
      <c r="IG30" s="68"/>
      <c r="IH30" s="68"/>
      <c r="II30" s="68"/>
      <c r="IJ30" s="68"/>
      <c r="IK30" s="68"/>
      <c r="IL30" s="68"/>
      <c r="IM30" s="68"/>
      <c r="IN30" s="68"/>
      <c r="IO30" s="68"/>
      <c r="IP30" s="68"/>
      <c r="IQ30" s="68"/>
      <c r="IR30" s="68"/>
      <c r="IS30" s="68"/>
      <c r="IT30" s="68"/>
      <c r="IU30" s="68"/>
      <c r="IV30" s="68"/>
    </row>
    <row r="31" spans="1:256" ht="13.8" thickBot="1" x14ac:dyDescent="0.25">
      <c r="A31" s="924"/>
      <c r="B31" s="744"/>
      <c r="C31" s="103" t="s">
        <v>250</v>
      </c>
      <c r="D31" s="759" t="s">
        <v>274</v>
      </c>
      <c r="E31" s="962"/>
      <c r="F31" s="744"/>
      <c r="G31" s="744"/>
      <c r="H31" s="744"/>
      <c r="I31" s="929"/>
      <c r="J31" s="221"/>
      <c r="K31" s="222"/>
      <c r="L31" s="223">
        <f t="shared" si="1"/>
        <v>0</v>
      </c>
      <c r="M31" s="224"/>
      <c r="N31" s="222"/>
      <c r="O31" s="225">
        <f t="shared" si="2"/>
        <v>0</v>
      </c>
      <c r="P31" s="226"/>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c r="IT31" s="68"/>
      <c r="IU31" s="68"/>
      <c r="IV31" s="68"/>
    </row>
    <row r="32" spans="1:256" ht="13.8" thickBot="1" x14ac:dyDescent="0.25">
      <c r="A32" s="227"/>
      <c r="B32" s="228"/>
      <c r="C32" s="229"/>
      <c r="D32" s="228"/>
      <c r="E32" s="230"/>
      <c r="F32" s="230"/>
      <c r="G32" s="230"/>
      <c r="H32" s="963" t="s">
        <v>268</v>
      </c>
      <c r="I32" s="964"/>
      <c r="J32" s="204">
        <f>SUM(J29:J31)</f>
        <v>0</v>
      </c>
      <c r="K32" s="205">
        <f>SUM(K29:K31)</f>
        <v>0</v>
      </c>
      <c r="L32" s="206">
        <f t="shared" si="1"/>
        <v>0</v>
      </c>
      <c r="M32" s="207">
        <f>SUM(M29:M31)</f>
        <v>0</v>
      </c>
      <c r="N32" s="205">
        <f>SUM(N29:N31)</f>
        <v>0</v>
      </c>
      <c r="O32" s="208">
        <f t="shared" si="2"/>
        <v>0</v>
      </c>
      <c r="P32" s="209">
        <f>SUM(P29:P31)</f>
        <v>0</v>
      </c>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c r="IU32" s="68"/>
      <c r="IV32" s="68"/>
    </row>
    <row r="33" spans="1:256" ht="16.2" x14ac:dyDescent="0.2">
      <c r="A33" s="210"/>
      <c r="B33" s="231" t="s">
        <v>275</v>
      </c>
      <c r="C33" s="231"/>
      <c r="D33" s="232"/>
      <c r="E33" s="233"/>
      <c r="F33" s="234"/>
      <c r="G33" s="210"/>
      <c r="H33" s="210"/>
      <c r="I33" s="210"/>
      <c r="J33" s="210"/>
      <c r="K33" s="235"/>
      <c r="L33" s="235"/>
      <c r="M33" s="235"/>
      <c r="N33" s="235"/>
      <c r="O33" s="235"/>
      <c r="P33" s="235"/>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c r="GH33" s="68"/>
      <c r="GI33" s="68"/>
      <c r="GJ33" s="68"/>
      <c r="GK33" s="68"/>
      <c r="GL33" s="68"/>
      <c r="GM33" s="68"/>
      <c r="GN33" s="68"/>
      <c r="GO33" s="68"/>
      <c r="GP33" s="68"/>
      <c r="GQ33" s="68"/>
      <c r="GR33" s="68"/>
      <c r="GS33" s="68"/>
      <c r="GT33" s="68"/>
      <c r="GU33" s="68"/>
      <c r="GV33" s="68"/>
      <c r="GW33" s="68"/>
      <c r="GX33" s="68"/>
      <c r="GY33" s="68"/>
      <c r="GZ33" s="68"/>
      <c r="HA33" s="68"/>
      <c r="HB33" s="68"/>
      <c r="HC33" s="68"/>
      <c r="HD33" s="68"/>
      <c r="HE33" s="68"/>
      <c r="HF33" s="68"/>
      <c r="HG33" s="68"/>
      <c r="HH33" s="68"/>
      <c r="HI33" s="68"/>
      <c r="HJ33" s="68"/>
      <c r="HK33" s="68"/>
      <c r="HL33" s="68"/>
      <c r="HM33" s="68"/>
      <c r="HN33" s="68"/>
      <c r="HO33" s="68"/>
      <c r="HP33" s="68"/>
      <c r="HQ33" s="68"/>
      <c r="HR33" s="68"/>
      <c r="HS33" s="68"/>
      <c r="HT33" s="68"/>
      <c r="HU33" s="68"/>
      <c r="HV33" s="68"/>
      <c r="HW33" s="68"/>
      <c r="HX33" s="68"/>
      <c r="HY33" s="68"/>
      <c r="HZ33" s="68"/>
      <c r="IA33" s="68"/>
      <c r="IB33" s="68"/>
      <c r="IC33" s="68"/>
      <c r="ID33" s="68"/>
      <c r="IE33" s="68"/>
      <c r="IF33" s="68"/>
      <c r="IG33" s="68"/>
      <c r="IH33" s="68"/>
      <c r="II33" s="68"/>
      <c r="IJ33" s="68"/>
      <c r="IK33" s="68"/>
      <c r="IL33" s="68"/>
      <c r="IM33" s="68"/>
      <c r="IN33" s="68"/>
      <c r="IO33" s="68"/>
      <c r="IP33" s="68"/>
      <c r="IQ33" s="68"/>
      <c r="IR33" s="68"/>
      <c r="IS33" s="68"/>
      <c r="IT33" s="68"/>
      <c r="IU33" s="68"/>
      <c r="IV33" s="68"/>
    </row>
    <row r="34" spans="1:256" ht="16.2" x14ac:dyDescent="0.2">
      <c r="A34" s="218"/>
      <c r="B34" s="6"/>
      <c r="C34" s="6" t="s">
        <v>358</v>
      </c>
      <c r="D34" s="236"/>
      <c r="E34" s="237"/>
      <c r="F34" s="238"/>
      <c r="G34" s="218"/>
      <c r="H34" s="218"/>
      <c r="I34" s="218"/>
      <c r="J34" s="218"/>
      <c r="K34" s="239"/>
      <c r="L34" s="239"/>
      <c r="M34" s="239"/>
      <c r="N34" s="239"/>
      <c r="O34" s="239"/>
      <c r="P34" s="239"/>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row>
    <row r="35" spans="1:256" ht="16.2" x14ac:dyDescent="0.2">
      <c r="A35" s="218"/>
      <c r="B35" s="6"/>
      <c r="C35" s="6" t="s">
        <v>276</v>
      </c>
      <c r="D35" s="236"/>
      <c r="E35" s="237"/>
      <c r="F35" s="238"/>
      <c r="G35" s="218"/>
      <c r="H35" s="218"/>
      <c r="I35" s="218"/>
      <c r="J35" s="218"/>
      <c r="K35" s="239"/>
      <c r="L35" s="239"/>
      <c r="M35" s="239"/>
      <c r="N35" s="239"/>
      <c r="O35" s="239"/>
      <c r="P35" s="239"/>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c r="HH35" s="68"/>
      <c r="HI35" s="68"/>
      <c r="HJ35" s="68"/>
      <c r="HK35" s="68"/>
      <c r="HL35" s="68"/>
      <c r="HM35" s="68"/>
      <c r="HN35" s="68"/>
      <c r="HO35" s="68"/>
      <c r="HP35" s="68"/>
      <c r="HQ35" s="68"/>
      <c r="HR35" s="68"/>
      <c r="HS35" s="68"/>
      <c r="HT35" s="68"/>
      <c r="HU35" s="68"/>
      <c r="HV35" s="68"/>
      <c r="HW35" s="68"/>
      <c r="HX35" s="68"/>
      <c r="HY35" s="68"/>
      <c r="HZ35" s="68"/>
      <c r="IA35" s="68"/>
      <c r="IB35" s="68"/>
      <c r="IC35" s="68"/>
      <c r="ID35" s="68"/>
      <c r="IE35" s="68"/>
      <c r="IF35" s="68"/>
      <c r="IG35" s="68"/>
      <c r="IH35" s="68"/>
      <c r="II35" s="68"/>
      <c r="IJ35" s="68"/>
      <c r="IK35" s="68"/>
      <c r="IL35" s="68"/>
      <c r="IM35" s="68"/>
      <c r="IN35" s="68"/>
      <c r="IO35" s="68"/>
      <c r="IP35" s="68"/>
      <c r="IQ35" s="68"/>
      <c r="IR35" s="68"/>
      <c r="IS35" s="68"/>
      <c r="IT35" s="68"/>
      <c r="IU35" s="68"/>
      <c r="IV35" s="68"/>
    </row>
    <row r="36" spans="1:256" ht="14.4" x14ac:dyDescent="0.2">
      <c r="A36" s="218"/>
      <c r="B36" s="6"/>
      <c r="C36" s="16" t="s">
        <v>359</v>
      </c>
      <c r="D36" s="236"/>
      <c r="E36" s="68"/>
      <c r="F36" s="218"/>
      <c r="G36" s="218"/>
      <c r="H36" s="218"/>
      <c r="I36" s="218"/>
      <c r="J36" s="218"/>
      <c r="K36" s="239"/>
      <c r="L36" s="239"/>
      <c r="M36" s="239"/>
      <c r="N36" s="239"/>
      <c r="O36" s="239"/>
      <c r="P36" s="239"/>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c r="GH36" s="68"/>
      <c r="GI36" s="68"/>
      <c r="GJ36" s="68"/>
      <c r="GK36" s="68"/>
      <c r="GL36" s="68"/>
      <c r="GM36" s="68"/>
      <c r="GN36" s="68"/>
      <c r="GO36" s="68"/>
      <c r="GP36" s="68"/>
      <c r="GQ36" s="68"/>
      <c r="GR36" s="68"/>
      <c r="GS36" s="68"/>
      <c r="GT36" s="68"/>
      <c r="GU36" s="68"/>
      <c r="GV36" s="68"/>
      <c r="GW36" s="68"/>
      <c r="GX36" s="68"/>
      <c r="GY36" s="68"/>
      <c r="GZ36" s="68"/>
      <c r="HA36" s="68"/>
      <c r="HB36" s="68"/>
      <c r="HC36" s="68"/>
      <c r="HD36" s="68"/>
      <c r="HE36" s="68"/>
      <c r="HF36" s="68"/>
      <c r="HG36" s="68"/>
      <c r="HH36" s="68"/>
      <c r="HI36" s="68"/>
      <c r="HJ36" s="68"/>
      <c r="HK36" s="68"/>
      <c r="HL36" s="68"/>
      <c r="HM36" s="68"/>
      <c r="HN36" s="68"/>
      <c r="HO36" s="68"/>
      <c r="HP36" s="68"/>
      <c r="HQ36" s="68"/>
      <c r="HR36" s="68"/>
      <c r="HS36" s="68"/>
      <c r="HT36" s="68"/>
      <c r="HU36" s="68"/>
      <c r="HV36" s="68"/>
      <c r="HW36" s="68"/>
      <c r="HX36" s="68"/>
      <c r="HY36" s="68"/>
      <c r="HZ36" s="68"/>
      <c r="IA36" s="68"/>
      <c r="IB36" s="68"/>
      <c r="IC36" s="68"/>
      <c r="ID36" s="68"/>
      <c r="IE36" s="68"/>
      <c r="IF36" s="68"/>
      <c r="IG36" s="68"/>
      <c r="IH36" s="68"/>
      <c r="II36" s="68"/>
      <c r="IJ36" s="68"/>
      <c r="IK36" s="68"/>
      <c r="IL36" s="68"/>
      <c r="IM36" s="68"/>
      <c r="IN36" s="68"/>
      <c r="IO36" s="68"/>
      <c r="IP36" s="68"/>
      <c r="IQ36" s="68"/>
      <c r="IR36" s="68"/>
      <c r="IS36" s="68"/>
      <c r="IT36" s="68"/>
      <c r="IU36" s="68"/>
      <c r="IV36" s="68"/>
    </row>
    <row r="37" spans="1:256" ht="14.4" x14ac:dyDescent="0.2">
      <c r="A37" s="965" t="s">
        <v>277</v>
      </c>
      <c r="B37" s="965"/>
      <c r="C37" s="965"/>
      <c r="D37" s="965"/>
      <c r="E37" s="240"/>
      <c r="F37" s="241" t="s">
        <v>278</v>
      </c>
      <c r="G37" s="241"/>
      <c r="H37" s="242"/>
      <c r="I37" s="242"/>
      <c r="J37" s="242"/>
      <c r="K37" s="242"/>
      <c r="L37" s="242"/>
      <c r="M37" s="240"/>
      <c r="N37" s="240"/>
      <c r="O37" s="240"/>
      <c r="P37" s="240"/>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s="68"/>
      <c r="EX37" s="68"/>
      <c r="EY37" s="68"/>
      <c r="EZ37" s="68"/>
      <c r="FA37" s="68"/>
      <c r="FB37" s="68"/>
      <c r="FC37" s="68"/>
      <c r="FD37" s="68"/>
      <c r="FE37" s="68"/>
      <c r="FF37" s="68"/>
      <c r="FG37" s="68"/>
      <c r="FH37" s="68"/>
      <c r="FI37" s="68"/>
      <c r="FJ37" s="68"/>
      <c r="FK37" s="68"/>
      <c r="FL37" s="68"/>
      <c r="FM37" s="68"/>
      <c r="FN37" s="68"/>
      <c r="FO37" s="68"/>
      <c r="FP37" s="68"/>
      <c r="FQ37" s="68"/>
      <c r="FR37" s="68"/>
      <c r="FS37" s="68"/>
      <c r="FT37" s="68"/>
      <c r="FU37" s="68"/>
      <c r="FV37" s="68"/>
      <c r="FW37" s="68"/>
      <c r="FX37" s="68"/>
      <c r="FY37" s="68"/>
      <c r="FZ37" s="68"/>
      <c r="GA37" s="68"/>
      <c r="GB37" s="68"/>
      <c r="GC37" s="68"/>
      <c r="GD37" s="68"/>
      <c r="GE37" s="68"/>
      <c r="GF37" s="68"/>
      <c r="GG37" s="68"/>
      <c r="GH37" s="68"/>
      <c r="GI37" s="68"/>
      <c r="GJ37" s="68"/>
      <c r="GK37" s="68"/>
      <c r="GL37" s="68"/>
      <c r="GM37" s="68"/>
      <c r="GN37" s="68"/>
      <c r="GO37" s="68"/>
      <c r="GP37" s="68"/>
      <c r="GQ37" s="68"/>
      <c r="GR37" s="68"/>
      <c r="GS37" s="68"/>
      <c r="GT37" s="68"/>
      <c r="GU37" s="68"/>
      <c r="GV37" s="68"/>
      <c r="GW37" s="68"/>
      <c r="GX37" s="68"/>
      <c r="GY37" s="68"/>
      <c r="GZ37" s="68"/>
      <c r="HA37" s="68"/>
      <c r="HB37" s="68"/>
      <c r="HC37" s="68"/>
      <c r="HD37" s="68"/>
      <c r="HE37" s="68"/>
      <c r="HF37" s="68"/>
      <c r="HG37" s="68"/>
      <c r="HH37" s="68"/>
      <c r="HI37" s="68"/>
      <c r="HJ37" s="68"/>
      <c r="HK37" s="68"/>
      <c r="HL37" s="68"/>
      <c r="HM37" s="68"/>
      <c r="HN37" s="68"/>
      <c r="HO37" s="68"/>
      <c r="HP37" s="68"/>
      <c r="HQ37" s="68"/>
      <c r="HR37" s="68"/>
      <c r="HS37" s="68"/>
      <c r="HT37" s="68"/>
      <c r="HU37" s="68"/>
      <c r="HV37" s="68"/>
      <c r="HW37" s="68"/>
      <c r="HX37" s="68"/>
      <c r="HY37" s="68"/>
      <c r="HZ37" s="68"/>
      <c r="IA37" s="68"/>
      <c r="IB37" s="68"/>
      <c r="IC37" s="68"/>
      <c r="ID37" s="68"/>
      <c r="IE37" s="68"/>
      <c r="IF37" s="68"/>
      <c r="IG37" s="68"/>
      <c r="IH37" s="68"/>
      <c r="II37" s="68"/>
      <c r="IJ37" s="68"/>
      <c r="IK37" s="68"/>
      <c r="IL37" s="68"/>
      <c r="IM37" s="68"/>
      <c r="IN37" s="68"/>
      <c r="IO37" s="68"/>
      <c r="IP37" s="68"/>
      <c r="IQ37" s="68"/>
      <c r="IR37" s="68"/>
      <c r="IS37" s="68"/>
      <c r="IT37" s="68"/>
      <c r="IU37" s="68"/>
      <c r="IV37" s="68"/>
    </row>
    <row r="38" spans="1:256" ht="14.4" x14ac:dyDescent="0.2">
      <c r="A38" s="966" t="s">
        <v>113</v>
      </c>
      <c r="B38" s="966"/>
      <c r="C38" s="966"/>
      <c r="D38" s="243"/>
      <c r="E38" s="71"/>
      <c r="F38" s="71"/>
      <c r="G38" s="71"/>
      <c r="H38" s="71"/>
      <c r="I38" s="71"/>
      <c r="J38" s="71" t="s">
        <v>114</v>
      </c>
      <c r="K38" s="71"/>
      <c r="L38" s="71"/>
      <c r="M38" s="240"/>
      <c r="N38" s="240"/>
      <c r="O38" s="240"/>
      <c r="P38" s="240"/>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s="68"/>
      <c r="EX38" s="68"/>
      <c r="EY38" s="68"/>
      <c r="EZ38" s="68"/>
      <c r="FA38" s="68"/>
      <c r="FB38" s="68"/>
      <c r="FC38" s="68"/>
      <c r="FD38" s="68"/>
      <c r="FE38" s="68"/>
      <c r="FF38" s="68"/>
      <c r="FG38" s="68"/>
      <c r="FH38" s="68"/>
      <c r="FI38" s="68"/>
      <c r="FJ38" s="68"/>
      <c r="FK38" s="68"/>
      <c r="FL38" s="68"/>
      <c r="FM38" s="68"/>
      <c r="FN38" s="68"/>
      <c r="FO38" s="68"/>
      <c r="FP38" s="68"/>
      <c r="FQ38" s="68"/>
      <c r="FR38" s="68"/>
      <c r="FS38" s="68"/>
      <c r="FT38" s="68"/>
      <c r="FU38" s="68"/>
      <c r="FV38" s="68"/>
      <c r="FW38" s="68"/>
      <c r="FX38" s="68"/>
      <c r="FY38" s="68"/>
      <c r="FZ38" s="68"/>
      <c r="GA38" s="68"/>
      <c r="GB38" s="68"/>
      <c r="GC38" s="68"/>
      <c r="GD38" s="68"/>
      <c r="GE38" s="68"/>
      <c r="GF38" s="68"/>
      <c r="GG38" s="68"/>
      <c r="GH38" s="68"/>
      <c r="GI38" s="68"/>
      <c r="GJ38" s="68"/>
      <c r="GK38" s="68"/>
      <c r="GL38" s="68"/>
      <c r="GM38" s="68"/>
      <c r="GN38" s="68"/>
      <c r="GO38" s="68"/>
      <c r="GP38" s="68"/>
      <c r="GQ38" s="68"/>
      <c r="GR38" s="68"/>
      <c r="GS38" s="68"/>
      <c r="GT38" s="68"/>
      <c r="GU38" s="68"/>
      <c r="GV38" s="68"/>
      <c r="GW38" s="68"/>
      <c r="GX38" s="68"/>
      <c r="GY38" s="68"/>
      <c r="GZ38" s="68"/>
      <c r="HA38" s="68"/>
      <c r="HB38" s="68"/>
      <c r="HC38" s="68"/>
      <c r="HD38" s="68"/>
      <c r="HE38" s="68"/>
      <c r="HF38" s="68"/>
      <c r="HG38" s="68"/>
      <c r="HH38" s="68"/>
      <c r="HI38" s="68"/>
      <c r="HJ38" s="68"/>
      <c r="HK38" s="68"/>
      <c r="HL38" s="68"/>
      <c r="HM38" s="68"/>
      <c r="HN38" s="68"/>
      <c r="HO38" s="68"/>
      <c r="HP38" s="68"/>
      <c r="HQ38" s="68"/>
      <c r="HR38" s="68"/>
      <c r="HS38" s="68"/>
      <c r="HT38" s="68"/>
      <c r="HU38" s="68"/>
      <c r="HV38" s="68"/>
      <c r="HW38" s="68"/>
      <c r="HX38" s="68"/>
      <c r="HY38" s="68"/>
      <c r="HZ38" s="68"/>
      <c r="IA38" s="68"/>
      <c r="IB38" s="68"/>
      <c r="IC38" s="68"/>
      <c r="ID38" s="68"/>
      <c r="IE38" s="68"/>
      <c r="IF38" s="68"/>
      <c r="IG38" s="68"/>
      <c r="IH38" s="68"/>
      <c r="II38" s="68"/>
      <c r="IJ38" s="68"/>
      <c r="IK38" s="68"/>
      <c r="IL38" s="68"/>
      <c r="IM38" s="68"/>
      <c r="IN38" s="68"/>
      <c r="IO38" s="68"/>
      <c r="IP38" s="68"/>
      <c r="IQ38" s="68"/>
      <c r="IR38" s="68"/>
      <c r="IS38" s="68"/>
      <c r="IT38" s="68"/>
      <c r="IU38" s="68"/>
      <c r="IV38" s="68"/>
    </row>
    <row r="39" spans="1:256" ht="14.4" x14ac:dyDescent="0.2">
      <c r="A39" s="967" t="s">
        <v>115</v>
      </c>
      <c r="B39" s="967"/>
      <c r="C39" s="967"/>
      <c r="D39" s="244"/>
      <c r="E39" s="143"/>
      <c r="F39" s="143"/>
      <c r="G39" s="143"/>
      <c r="H39" s="143"/>
      <c r="I39" s="143"/>
      <c r="J39" s="143"/>
      <c r="K39" s="143"/>
      <c r="L39" s="143"/>
      <c r="M39" s="240"/>
      <c r="N39" s="240"/>
      <c r="O39" s="240"/>
      <c r="P39" s="240"/>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68"/>
      <c r="FF39" s="68"/>
      <c r="FG39" s="68"/>
      <c r="FH39" s="68"/>
      <c r="FI39" s="68"/>
      <c r="FJ39" s="68"/>
      <c r="FK39" s="68"/>
      <c r="FL39" s="68"/>
      <c r="FM39" s="68"/>
      <c r="FN39" s="68"/>
      <c r="FO39" s="68"/>
      <c r="FP39" s="68"/>
      <c r="FQ39" s="68"/>
      <c r="FR39" s="68"/>
      <c r="FS39" s="68"/>
      <c r="FT39" s="68"/>
      <c r="FU39" s="68"/>
      <c r="FV39" s="68"/>
      <c r="FW39" s="68"/>
      <c r="FX39" s="68"/>
      <c r="FY39" s="68"/>
      <c r="FZ39" s="68"/>
      <c r="GA39" s="68"/>
      <c r="GB39" s="68"/>
      <c r="GC39" s="68"/>
      <c r="GD39" s="68"/>
      <c r="GE39" s="68"/>
      <c r="GF39" s="68"/>
      <c r="GG39" s="68"/>
      <c r="GH39" s="68"/>
      <c r="GI39" s="68"/>
      <c r="GJ39" s="68"/>
      <c r="GK39" s="68"/>
      <c r="GL39" s="68"/>
      <c r="GM39" s="68"/>
      <c r="GN39" s="68"/>
      <c r="GO39" s="68"/>
      <c r="GP39" s="68"/>
      <c r="GQ39" s="68"/>
      <c r="GR39" s="68"/>
      <c r="GS39" s="68"/>
      <c r="GT39" s="68"/>
      <c r="GU39" s="68"/>
      <c r="GV39" s="68"/>
      <c r="GW39" s="68"/>
      <c r="GX39" s="68"/>
      <c r="GY39" s="68"/>
      <c r="GZ39" s="68"/>
      <c r="HA39" s="68"/>
      <c r="HB39" s="68"/>
      <c r="HC39" s="68"/>
      <c r="HD39" s="68"/>
      <c r="HE39" s="68"/>
      <c r="HF39" s="68"/>
      <c r="HG39" s="68"/>
      <c r="HH39" s="68"/>
      <c r="HI39" s="68"/>
      <c r="HJ39" s="68"/>
      <c r="HK39" s="68"/>
      <c r="HL39" s="68"/>
      <c r="HM39" s="68"/>
      <c r="HN39" s="68"/>
      <c r="HO39" s="68"/>
      <c r="HP39" s="68"/>
      <c r="HQ39" s="68"/>
      <c r="HR39" s="68"/>
      <c r="HS39" s="68"/>
      <c r="HT39" s="68"/>
      <c r="HU39" s="68"/>
      <c r="HV39" s="68"/>
      <c r="HW39" s="68"/>
      <c r="HX39" s="68"/>
      <c r="HY39" s="68"/>
      <c r="HZ39" s="68"/>
      <c r="IA39" s="68"/>
      <c r="IB39" s="68"/>
      <c r="IC39" s="68"/>
      <c r="ID39" s="68"/>
      <c r="IE39" s="68"/>
      <c r="IF39" s="68"/>
      <c r="IG39" s="68"/>
      <c r="IH39" s="68"/>
      <c r="II39" s="68"/>
      <c r="IJ39" s="68"/>
      <c r="IK39" s="68"/>
      <c r="IL39" s="68"/>
      <c r="IM39" s="68"/>
      <c r="IN39" s="68"/>
      <c r="IO39" s="68"/>
      <c r="IP39" s="68"/>
      <c r="IQ39" s="68"/>
      <c r="IR39" s="68"/>
      <c r="IS39" s="68"/>
      <c r="IT39" s="68"/>
      <c r="IU39" s="68"/>
      <c r="IV39" s="68"/>
    </row>
    <row r="40" spans="1:256" x14ac:dyDescent="0.2">
      <c r="A40" s="245"/>
      <c r="B40" s="245"/>
      <c r="C40" s="245"/>
      <c r="D40" s="245"/>
      <c r="E40" s="245"/>
      <c r="F40" s="245"/>
      <c r="G40" s="245"/>
      <c r="H40" s="245"/>
      <c r="I40" s="245"/>
      <c r="J40" s="245"/>
      <c r="K40" s="245"/>
      <c r="L40" s="245"/>
      <c r="M40" s="245"/>
      <c r="N40" s="245"/>
      <c r="O40" s="245"/>
      <c r="P40" s="245"/>
    </row>
    <row r="41" spans="1:256" ht="19.2" x14ac:dyDescent="0.2">
      <c r="A41" s="968" t="s">
        <v>279</v>
      </c>
      <c r="B41" s="968"/>
      <c r="C41" s="968"/>
      <c r="D41" s="968"/>
      <c r="E41" s="968"/>
      <c r="F41" s="968"/>
      <c r="G41" s="968"/>
      <c r="H41" s="968"/>
      <c r="I41" s="968"/>
      <c r="J41" s="968"/>
      <c r="K41" s="968"/>
      <c r="L41" s="968"/>
      <c r="M41" s="968"/>
      <c r="N41" s="968"/>
      <c r="O41" s="968"/>
    </row>
    <row r="42" spans="1:256" ht="14.4" x14ac:dyDescent="0.2">
      <c r="A42" s="969" t="s">
        <v>206</v>
      </c>
      <c r="B42" s="969"/>
      <c r="C42" s="969"/>
      <c r="D42" s="969"/>
      <c r="E42" s="969"/>
      <c r="F42" s="969"/>
      <c r="G42" s="969"/>
      <c r="H42" s="969"/>
      <c r="I42" s="969"/>
      <c r="J42" s="969"/>
      <c r="K42" s="969"/>
      <c r="L42" s="969"/>
      <c r="M42" s="85"/>
      <c r="N42" s="85"/>
      <c r="O42" s="85"/>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row>
    <row r="43" spans="1:256" ht="14.4" x14ac:dyDescent="0.2">
      <c r="A43" s="970" t="s">
        <v>280</v>
      </c>
      <c r="B43" s="970"/>
      <c r="C43" s="970"/>
      <c r="D43" s="970"/>
      <c r="E43" s="970"/>
      <c r="F43" s="970"/>
      <c r="G43" s="970"/>
      <c r="H43" s="970"/>
      <c r="I43" s="970"/>
      <c r="J43" s="970"/>
      <c r="K43" s="970"/>
      <c r="L43" s="970"/>
      <c r="M43" s="970"/>
      <c r="N43" s="970"/>
      <c r="O43" s="970"/>
    </row>
    <row r="44" spans="1:256" ht="14.4" x14ac:dyDescent="0.2">
      <c r="A44" s="970" t="s">
        <v>281</v>
      </c>
      <c r="B44" s="970"/>
      <c r="C44" s="970"/>
      <c r="D44" s="970"/>
      <c r="E44" s="970"/>
      <c r="F44" s="970"/>
      <c r="G44" s="970"/>
      <c r="H44" s="970"/>
      <c r="I44" s="970"/>
      <c r="J44" s="970"/>
      <c r="K44" s="970"/>
      <c r="L44" s="970"/>
      <c r="M44" s="970"/>
      <c r="N44" s="970"/>
      <c r="O44" s="970"/>
    </row>
    <row r="45" spans="1:256" ht="14.4" x14ac:dyDescent="0.2">
      <c r="A45" s="971" t="s">
        <v>282</v>
      </c>
      <c r="B45" s="971"/>
      <c r="C45" s="971"/>
      <c r="D45" s="971"/>
      <c r="E45" s="971"/>
      <c r="F45" s="971"/>
      <c r="G45" s="971"/>
      <c r="H45" s="971"/>
      <c r="I45" s="971"/>
      <c r="J45" s="971"/>
      <c r="K45" s="971"/>
      <c r="L45" s="971"/>
      <c r="M45" s="971"/>
      <c r="N45" s="971"/>
      <c r="O45" s="971"/>
    </row>
    <row r="46" spans="1:256" ht="14.4" x14ac:dyDescent="0.2">
      <c r="A46" s="971" t="s">
        <v>283</v>
      </c>
      <c r="B46" s="971"/>
      <c r="C46" s="971"/>
      <c r="D46" s="971"/>
      <c r="E46" s="971"/>
      <c r="F46" s="971"/>
      <c r="G46" s="971"/>
      <c r="H46" s="971"/>
      <c r="I46" s="971"/>
      <c r="J46" s="971"/>
      <c r="K46" s="971"/>
      <c r="L46" s="971"/>
      <c r="M46" s="971"/>
      <c r="N46" s="971"/>
      <c r="O46" s="971"/>
      <c r="P46" s="971"/>
    </row>
    <row r="47" spans="1:256" ht="14.4" x14ac:dyDescent="0.2">
      <c r="A47" s="970" t="s">
        <v>284</v>
      </c>
      <c r="B47" s="970"/>
      <c r="C47" s="970"/>
      <c r="D47" s="970"/>
      <c r="E47" s="970"/>
      <c r="F47" s="970"/>
      <c r="G47" s="970"/>
      <c r="H47" s="970"/>
      <c r="I47" s="970"/>
      <c r="J47" s="970"/>
      <c r="K47" s="970"/>
      <c r="L47" s="970"/>
      <c r="M47" s="970"/>
      <c r="N47" s="970"/>
      <c r="O47" s="970"/>
    </row>
    <row r="48" spans="1:256" ht="14.4" x14ac:dyDescent="0.2">
      <c r="A48" s="970" t="s">
        <v>285</v>
      </c>
      <c r="B48" s="970"/>
      <c r="C48" s="970"/>
      <c r="D48" s="970"/>
      <c r="E48" s="970"/>
      <c r="F48" s="970"/>
      <c r="G48" s="970"/>
      <c r="H48" s="970"/>
      <c r="I48" s="970"/>
      <c r="J48" s="970"/>
      <c r="K48" s="970"/>
      <c r="L48" s="970"/>
      <c r="M48" s="970"/>
      <c r="N48" s="970"/>
      <c r="O48" s="970"/>
    </row>
    <row r="49" spans="1:256" ht="14.4" x14ac:dyDescent="0.2">
      <c r="A49" s="970" t="s">
        <v>286</v>
      </c>
      <c r="B49" s="970"/>
      <c r="C49" s="970"/>
      <c r="D49" s="970"/>
      <c r="E49" s="970"/>
      <c r="F49" s="970"/>
      <c r="G49" s="970"/>
      <c r="H49" s="970"/>
      <c r="I49" s="970"/>
      <c r="J49" s="970"/>
      <c r="K49" s="970"/>
      <c r="L49" s="970"/>
      <c r="M49" s="970"/>
      <c r="N49" s="970"/>
      <c r="O49" s="970"/>
    </row>
    <row r="50" spans="1:256" ht="14.4" x14ac:dyDescent="0.2">
      <c r="A50" s="970" t="s">
        <v>287</v>
      </c>
      <c r="B50" s="970"/>
      <c r="C50" s="970"/>
      <c r="D50" s="970"/>
      <c r="E50" s="970"/>
      <c r="F50" s="970"/>
      <c r="G50" s="970"/>
      <c r="H50" s="970"/>
      <c r="I50" s="970"/>
      <c r="J50" s="970"/>
      <c r="K50" s="970"/>
      <c r="L50" s="970"/>
      <c r="M50" s="970"/>
      <c r="N50" s="970"/>
      <c r="O50" s="970"/>
    </row>
    <row r="51" spans="1:256" ht="14.4" x14ac:dyDescent="0.2">
      <c r="A51" s="246"/>
      <c r="B51" s="246"/>
      <c r="C51" s="246"/>
      <c r="D51" s="246"/>
      <c r="E51" s="246"/>
      <c r="F51" s="246"/>
      <c r="G51" s="246"/>
      <c r="H51" s="246"/>
      <c r="I51" s="246"/>
      <c r="J51" s="246"/>
      <c r="K51" s="246"/>
      <c r="L51" s="246"/>
      <c r="M51" s="16"/>
      <c r="N51" s="16"/>
      <c r="O51" s="16"/>
    </row>
    <row r="52" spans="1:256" ht="14.4" x14ac:dyDescent="0.2">
      <c r="A52" s="969" t="s">
        <v>155</v>
      </c>
      <c r="B52" s="969"/>
      <c r="C52" s="969"/>
      <c r="D52" s="969"/>
      <c r="E52" s="969"/>
      <c r="F52" s="969"/>
      <c r="G52" s="969"/>
      <c r="H52" s="969"/>
      <c r="I52" s="969"/>
      <c r="J52" s="969"/>
      <c r="K52" s="969"/>
      <c r="L52" s="969"/>
      <c r="M52" s="85"/>
      <c r="N52" s="85"/>
      <c r="O52" s="85"/>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c r="GF52" s="64"/>
      <c r="GG52" s="64"/>
      <c r="GH52" s="64"/>
      <c r="GI52" s="64"/>
      <c r="GJ52" s="64"/>
      <c r="GK52" s="64"/>
      <c r="GL52" s="64"/>
      <c r="GM52" s="64"/>
      <c r="GN52" s="64"/>
      <c r="GO52" s="64"/>
      <c r="GP52" s="64"/>
      <c r="GQ52" s="64"/>
      <c r="GR52" s="64"/>
      <c r="GS52" s="64"/>
      <c r="GT52" s="64"/>
      <c r="GU52" s="64"/>
      <c r="GV52" s="64"/>
      <c r="GW52" s="64"/>
      <c r="GX52" s="64"/>
      <c r="GY52" s="64"/>
      <c r="GZ52" s="64"/>
      <c r="HA52" s="64"/>
      <c r="HB52" s="64"/>
      <c r="HC52" s="64"/>
      <c r="HD52" s="64"/>
      <c r="HE52" s="64"/>
      <c r="HF52" s="64"/>
      <c r="HG52" s="64"/>
      <c r="HH52" s="64"/>
      <c r="HI52" s="64"/>
      <c r="HJ52" s="64"/>
      <c r="HK52" s="64"/>
      <c r="HL52" s="64"/>
      <c r="HM52" s="64"/>
      <c r="HN52" s="64"/>
      <c r="HO52" s="64"/>
      <c r="HP52" s="64"/>
      <c r="HQ52" s="64"/>
      <c r="HR52" s="64"/>
      <c r="HS52" s="64"/>
      <c r="HT52" s="64"/>
      <c r="HU52" s="64"/>
      <c r="HV52" s="64"/>
      <c r="HW52" s="64"/>
      <c r="HX52" s="64"/>
      <c r="HY52" s="64"/>
      <c r="HZ52" s="64"/>
      <c r="IA52" s="64"/>
      <c r="IB52" s="64"/>
      <c r="IC52" s="64"/>
      <c r="ID52" s="64"/>
      <c r="IE52" s="64"/>
      <c r="IF52" s="64"/>
      <c r="IG52" s="64"/>
      <c r="IH52" s="64"/>
      <c r="II52" s="64"/>
      <c r="IJ52" s="64"/>
      <c r="IK52" s="64"/>
      <c r="IL52" s="64"/>
      <c r="IM52" s="64"/>
      <c r="IN52" s="64"/>
      <c r="IO52" s="64"/>
      <c r="IP52" s="64"/>
      <c r="IQ52" s="64"/>
      <c r="IR52" s="64"/>
      <c r="IS52" s="64"/>
      <c r="IT52" s="64"/>
      <c r="IU52" s="64"/>
      <c r="IV52" s="64"/>
    </row>
    <row r="53" spans="1:256" ht="14.4" x14ac:dyDescent="0.2">
      <c r="A53" s="972" t="s">
        <v>360</v>
      </c>
      <c r="B53" s="972"/>
      <c r="C53" s="972"/>
      <c r="D53" s="972"/>
      <c r="E53" s="972"/>
      <c r="F53" s="972"/>
      <c r="G53" s="972"/>
      <c r="H53" s="972"/>
      <c r="I53" s="972"/>
      <c r="J53" s="972"/>
      <c r="K53" s="972"/>
      <c r="L53" s="972"/>
      <c r="M53" s="972"/>
      <c r="N53" s="972"/>
      <c r="O53" s="972"/>
    </row>
    <row r="54" spans="1:256" ht="14.4" x14ac:dyDescent="0.2">
      <c r="A54" s="972" t="s">
        <v>288</v>
      </c>
      <c r="B54" s="972"/>
      <c r="C54" s="972"/>
      <c r="D54" s="972"/>
      <c r="E54" s="972"/>
      <c r="F54" s="972"/>
      <c r="G54" s="972"/>
      <c r="H54" s="972"/>
      <c r="I54" s="972"/>
      <c r="J54" s="972"/>
      <c r="K54" s="972"/>
      <c r="L54" s="972"/>
      <c r="M54" s="16"/>
      <c r="N54" s="16"/>
      <c r="O54" s="16"/>
    </row>
    <row r="55" spans="1:256" ht="14.4" x14ac:dyDescent="0.2">
      <c r="A55" s="973" t="s">
        <v>289</v>
      </c>
      <c r="B55" s="973"/>
      <c r="C55" s="973"/>
      <c r="D55" s="973"/>
      <c r="E55" s="973"/>
      <c r="F55" s="973"/>
      <c r="G55" s="973"/>
      <c r="H55" s="973"/>
      <c r="I55" s="973"/>
      <c r="J55" s="973"/>
      <c r="K55" s="973"/>
      <c r="L55" s="973"/>
      <c r="M55" s="16"/>
      <c r="N55" s="16"/>
      <c r="O55" s="16"/>
    </row>
    <row r="56" spans="1:256" ht="14.4" x14ac:dyDescent="0.2">
      <c r="A56" s="974" t="s">
        <v>290</v>
      </c>
      <c r="B56" s="974"/>
      <c r="C56" s="974"/>
      <c r="D56" s="974"/>
      <c r="E56" s="974"/>
      <c r="F56" s="974"/>
      <c r="G56" s="974"/>
      <c r="H56" s="974"/>
      <c r="I56" s="974"/>
      <c r="J56" s="974"/>
      <c r="K56" s="974"/>
      <c r="L56" s="974"/>
      <c r="M56" s="16"/>
      <c r="N56" s="16"/>
      <c r="O56" s="16"/>
    </row>
    <row r="57" spans="1:256" ht="14.4" x14ac:dyDescent="0.2">
      <c r="A57" s="970" t="s">
        <v>291</v>
      </c>
      <c r="B57" s="970"/>
      <c r="C57" s="970"/>
      <c r="D57" s="970"/>
      <c r="E57" s="970"/>
      <c r="F57" s="970"/>
      <c r="G57" s="970"/>
      <c r="H57" s="970"/>
      <c r="I57" s="970"/>
      <c r="J57" s="970"/>
      <c r="K57" s="970"/>
      <c r="L57" s="970"/>
      <c r="M57" s="970"/>
      <c r="N57" s="970"/>
      <c r="O57" s="970"/>
    </row>
    <row r="58" spans="1:256" ht="14.4" x14ac:dyDescent="0.2">
      <c r="A58" s="246"/>
      <c r="B58" s="246"/>
      <c r="C58" s="246"/>
      <c r="D58" s="246"/>
      <c r="E58" s="246"/>
      <c r="F58" s="246"/>
      <c r="G58" s="246"/>
      <c r="H58" s="246"/>
      <c r="I58" s="246"/>
      <c r="J58" s="246"/>
      <c r="K58" s="246"/>
      <c r="L58" s="246"/>
      <c r="M58" s="16"/>
      <c r="N58" s="16"/>
      <c r="O58" s="16"/>
    </row>
    <row r="59" spans="1:256" ht="14.4" x14ac:dyDescent="0.2">
      <c r="A59" s="969" t="s">
        <v>156</v>
      </c>
      <c r="B59" s="969"/>
      <c r="C59" s="969"/>
      <c r="D59" s="969"/>
      <c r="E59" s="969"/>
      <c r="F59" s="969"/>
      <c r="G59" s="969"/>
      <c r="H59" s="969"/>
      <c r="I59" s="969"/>
      <c r="J59" s="969"/>
      <c r="K59" s="969"/>
      <c r="L59" s="969"/>
      <c r="M59" s="85"/>
      <c r="N59" s="85"/>
      <c r="O59" s="85"/>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row>
    <row r="60" spans="1:256" ht="14.4" x14ac:dyDescent="0.2">
      <c r="A60" s="971" t="s">
        <v>361</v>
      </c>
      <c r="B60" s="971"/>
      <c r="C60" s="971"/>
      <c r="D60" s="971"/>
      <c r="E60" s="971"/>
      <c r="F60" s="971"/>
      <c r="G60" s="971"/>
      <c r="H60" s="971"/>
      <c r="I60" s="971"/>
      <c r="J60" s="971"/>
      <c r="K60" s="971"/>
      <c r="L60" s="971"/>
      <c r="M60" s="971"/>
      <c r="N60" s="971"/>
      <c r="O60" s="971"/>
      <c r="P60" s="971"/>
    </row>
    <row r="61" spans="1:256" ht="14.4" x14ac:dyDescent="0.2">
      <c r="A61" s="970" t="s">
        <v>362</v>
      </c>
      <c r="B61" s="970"/>
      <c r="C61" s="970"/>
      <c r="D61" s="970"/>
      <c r="E61" s="970"/>
      <c r="F61" s="970"/>
      <c r="G61" s="970"/>
      <c r="H61" s="970"/>
      <c r="I61" s="970"/>
      <c r="J61" s="970"/>
      <c r="K61" s="970"/>
      <c r="L61" s="970"/>
      <c r="M61" s="970"/>
      <c r="N61" s="970"/>
      <c r="O61" s="970"/>
    </row>
    <row r="62" spans="1:256" ht="14.4" x14ac:dyDescent="0.2">
      <c r="A62" s="969" t="s">
        <v>348</v>
      </c>
      <c r="B62" s="969"/>
      <c r="C62" s="969"/>
      <c r="D62" s="969"/>
      <c r="E62" s="969"/>
      <c r="F62" s="969"/>
      <c r="G62" s="969"/>
      <c r="H62" s="969"/>
      <c r="I62" s="969"/>
      <c r="J62" s="969"/>
      <c r="K62" s="969"/>
      <c r="L62" s="969"/>
      <c r="M62" s="969"/>
      <c r="N62" s="969"/>
      <c r="O62" s="969"/>
    </row>
    <row r="63" spans="1:256" ht="14.4" x14ac:dyDescent="0.2">
      <c r="A63" s="975" t="s">
        <v>292</v>
      </c>
      <c r="B63" s="975"/>
      <c r="C63" s="975"/>
      <c r="D63" s="975"/>
      <c r="E63" s="975"/>
      <c r="F63" s="975"/>
      <c r="G63" s="975"/>
      <c r="H63" s="975"/>
      <c r="I63" s="975"/>
      <c r="J63" s="975"/>
      <c r="K63" s="975"/>
      <c r="L63" s="975"/>
      <c r="M63" s="975"/>
      <c r="N63" s="975"/>
      <c r="O63" s="975"/>
    </row>
    <row r="64" spans="1:256" ht="14.4" x14ac:dyDescent="0.2">
      <c r="A64" s="972" t="s">
        <v>293</v>
      </c>
      <c r="B64" s="972"/>
      <c r="C64" s="972"/>
      <c r="D64" s="972"/>
      <c r="E64" s="972"/>
      <c r="F64" s="972"/>
      <c r="G64" s="972"/>
      <c r="H64" s="972"/>
      <c r="I64" s="972"/>
      <c r="J64" s="972"/>
      <c r="K64" s="972"/>
      <c r="L64" s="972"/>
      <c r="M64" s="972"/>
      <c r="N64" s="972"/>
      <c r="O64" s="972"/>
    </row>
    <row r="65" spans="1:256" ht="14.4" x14ac:dyDescent="0.2">
      <c r="A65" s="969" t="s">
        <v>178</v>
      </c>
      <c r="B65" s="969"/>
      <c r="C65" s="969"/>
      <c r="D65" s="969"/>
      <c r="E65" s="969"/>
      <c r="F65" s="969"/>
      <c r="G65" s="969"/>
      <c r="H65" s="969"/>
      <c r="I65" s="969"/>
      <c r="J65" s="969"/>
      <c r="K65" s="969"/>
      <c r="L65" s="969"/>
      <c r="M65" s="85"/>
      <c r="N65" s="85"/>
      <c r="O65" s="85"/>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c r="IV65" s="64"/>
    </row>
    <row r="66" spans="1:256" ht="14.4" x14ac:dyDescent="0.2">
      <c r="A66" s="970" t="s">
        <v>294</v>
      </c>
      <c r="B66" s="970"/>
      <c r="C66" s="970"/>
      <c r="D66" s="970"/>
      <c r="E66" s="970"/>
      <c r="F66" s="970"/>
      <c r="G66" s="970"/>
      <c r="H66" s="970"/>
      <c r="I66" s="970"/>
      <c r="J66" s="970"/>
      <c r="K66" s="970"/>
      <c r="L66" s="970"/>
      <c r="M66" s="970"/>
      <c r="N66" s="970"/>
      <c r="O66" s="970"/>
    </row>
    <row r="67" spans="1:256" ht="17.25" customHeight="1" x14ac:dyDescent="0.2">
      <c r="A67" s="970" t="s">
        <v>295</v>
      </c>
      <c r="B67" s="970"/>
      <c r="C67" s="970"/>
      <c r="D67" s="970"/>
      <c r="E67" s="970"/>
      <c r="F67" s="970"/>
      <c r="G67" s="970"/>
      <c r="H67" s="970"/>
      <c r="I67" s="970"/>
      <c r="J67" s="970"/>
      <c r="K67" s="970"/>
      <c r="L67" s="970"/>
      <c r="M67" s="970"/>
      <c r="N67" s="970"/>
      <c r="O67" s="970"/>
      <c r="Q67" s="245"/>
      <c r="R67" s="905" t="s">
        <v>215</v>
      </c>
      <c r="S67" s="906"/>
      <c r="T67" s="906"/>
      <c r="U67" s="906"/>
      <c r="V67" s="906"/>
      <c r="W67" s="976"/>
    </row>
    <row r="68" spans="1:256" ht="17.25" customHeight="1" x14ac:dyDescent="0.2">
      <c r="A68" s="969" t="s">
        <v>296</v>
      </c>
      <c r="B68" s="969"/>
      <c r="C68" s="969"/>
      <c r="D68" s="969"/>
      <c r="E68" s="969"/>
      <c r="F68" s="969"/>
      <c r="G68" s="969"/>
      <c r="H68" s="969"/>
      <c r="I68" s="969"/>
      <c r="J68" s="969"/>
      <c r="K68" s="969"/>
      <c r="L68" s="969"/>
      <c r="M68" s="85"/>
      <c r="N68" s="85"/>
      <c r="O68" s="85"/>
      <c r="P68" s="64"/>
      <c r="Q68" s="39"/>
      <c r="R68" s="922" t="s">
        <v>220</v>
      </c>
      <c r="S68" s="923"/>
      <c r="T68" s="925" t="s">
        <v>221</v>
      </c>
      <c r="U68" s="925" t="s">
        <v>222</v>
      </c>
      <c r="V68" s="145" t="s">
        <v>223</v>
      </c>
      <c r="W68" s="925" t="s">
        <v>224</v>
      </c>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c r="FY68" s="64"/>
      <c r="FZ68" s="64"/>
      <c r="GA68" s="64"/>
      <c r="GB68" s="64"/>
      <c r="GC68" s="64"/>
      <c r="GD68" s="64"/>
      <c r="GE68" s="64"/>
      <c r="GF68" s="64"/>
      <c r="GG68" s="64"/>
      <c r="GH68" s="64"/>
      <c r="GI68" s="64"/>
      <c r="GJ68" s="64"/>
      <c r="GK68" s="64"/>
      <c r="GL68" s="64"/>
      <c r="GM68" s="64"/>
      <c r="GN68" s="64"/>
      <c r="GO68" s="64"/>
      <c r="GP68" s="64"/>
      <c r="GQ68" s="64"/>
      <c r="GR68" s="64"/>
      <c r="GS68" s="64"/>
      <c r="GT68" s="64"/>
      <c r="GU68" s="64"/>
      <c r="GV68" s="64"/>
      <c r="GW68" s="64"/>
      <c r="GX68" s="64"/>
      <c r="GY68" s="64"/>
      <c r="GZ68" s="64"/>
      <c r="HA68" s="64"/>
      <c r="HB68" s="64"/>
      <c r="HC68" s="64"/>
      <c r="HD68" s="64"/>
      <c r="HE68" s="64"/>
      <c r="HF68" s="64"/>
      <c r="HG68" s="64"/>
      <c r="HH68" s="64"/>
      <c r="HI68" s="64"/>
      <c r="HJ68" s="64"/>
      <c r="HK68" s="64"/>
      <c r="HL68" s="64"/>
      <c r="HM68" s="64"/>
      <c r="HN68" s="64"/>
      <c r="HO68" s="64"/>
      <c r="HP68" s="64"/>
      <c r="HQ68" s="64"/>
      <c r="HR68" s="64"/>
      <c r="HS68" s="64"/>
      <c r="HT68" s="64"/>
      <c r="HU68" s="64"/>
      <c r="HV68" s="64"/>
      <c r="HW68" s="64"/>
      <c r="HX68" s="64"/>
      <c r="HY68" s="64"/>
      <c r="HZ68" s="64"/>
      <c r="IA68" s="64"/>
      <c r="IB68" s="64"/>
      <c r="IC68" s="64"/>
      <c r="ID68" s="64"/>
      <c r="IE68" s="64"/>
      <c r="IF68" s="64"/>
      <c r="IG68" s="64"/>
      <c r="IH68" s="64"/>
      <c r="II68" s="64"/>
      <c r="IJ68" s="64"/>
      <c r="IK68" s="64"/>
      <c r="IL68" s="64"/>
      <c r="IM68" s="64"/>
      <c r="IN68" s="64"/>
      <c r="IO68" s="64"/>
      <c r="IP68" s="64"/>
      <c r="IQ68" s="64"/>
      <c r="IR68" s="64"/>
      <c r="IS68" s="64"/>
      <c r="IT68" s="64"/>
      <c r="IU68" s="64"/>
      <c r="IV68" s="64"/>
    </row>
    <row r="69" spans="1:256" ht="17.25" customHeight="1" x14ac:dyDescent="0.2">
      <c r="Q69" s="39"/>
      <c r="R69" s="924"/>
      <c r="S69" s="744"/>
      <c r="T69" s="926"/>
      <c r="U69" s="926"/>
      <c r="V69" s="142" t="s">
        <v>225</v>
      </c>
      <c r="W69" s="926"/>
    </row>
    <row r="70" spans="1:256" ht="17.25" customHeight="1" x14ac:dyDescent="0.2">
      <c r="Q70" s="39"/>
      <c r="R70" s="977" t="s">
        <v>297</v>
      </c>
      <c r="S70" s="980" t="s">
        <v>298</v>
      </c>
      <c r="T70" s="148" t="s">
        <v>299</v>
      </c>
      <c r="U70" s="148" t="s">
        <v>300</v>
      </c>
      <c r="V70" s="142" t="s">
        <v>301</v>
      </c>
      <c r="W70" s="148" t="s">
        <v>302</v>
      </c>
    </row>
    <row r="71" spans="1:256" ht="17.25" customHeight="1" x14ac:dyDescent="0.2">
      <c r="Q71" s="245"/>
      <c r="R71" s="978"/>
      <c r="S71" s="981"/>
      <c r="T71" s="247" t="s">
        <v>303</v>
      </c>
      <c r="U71" s="247" t="s">
        <v>304</v>
      </c>
      <c r="V71" s="247" t="s">
        <v>305</v>
      </c>
      <c r="W71" s="247" t="s">
        <v>306</v>
      </c>
    </row>
    <row r="72" spans="1:256" ht="17.25" customHeight="1" x14ac:dyDescent="0.2">
      <c r="Q72" s="245"/>
      <c r="R72" s="978"/>
      <c r="S72" s="981"/>
      <c r="T72" s="247" t="s">
        <v>307</v>
      </c>
      <c r="U72" s="247" t="s">
        <v>308</v>
      </c>
      <c r="V72" s="247" t="s">
        <v>309</v>
      </c>
      <c r="W72" s="247" t="s">
        <v>310</v>
      </c>
    </row>
    <row r="73" spans="1:256" ht="17.25" customHeight="1" x14ac:dyDescent="0.2">
      <c r="Q73" s="245"/>
      <c r="R73" s="978"/>
      <c r="S73" s="981"/>
      <c r="T73" s="247" t="s">
        <v>311</v>
      </c>
      <c r="U73" s="247" t="s">
        <v>312</v>
      </c>
      <c r="V73" s="247" t="s">
        <v>313</v>
      </c>
      <c r="W73" s="247" t="s">
        <v>314</v>
      </c>
    </row>
    <row r="74" spans="1:256" ht="17.25" customHeight="1" x14ac:dyDescent="0.2">
      <c r="Q74" s="245"/>
      <c r="R74" s="978"/>
      <c r="S74" s="981"/>
      <c r="T74" s="247" t="s">
        <v>315</v>
      </c>
      <c r="U74" s="247" t="s">
        <v>316</v>
      </c>
      <c r="V74" s="247" t="s">
        <v>317</v>
      </c>
      <c r="W74" s="247" t="s">
        <v>318</v>
      </c>
    </row>
    <row r="75" spans="1:256" ht="17.25" customHeight="1" x14ac:dyDescent="0.2">
      <c r="Q75" s="245"/>
      <c r="R75" s="978"/>
      <c r="S75" s="981"/>
      <c r="T75" s="247" t="s">
        <v>319</v>
      </c>
      <c r="U75" s="247" t="s">
        <v>320</v>
      </c>
      <c r="V75" s="247" t="s">
        <v>321</v>
      </c>
      <c r="W75" s="247" t="s">
        <v>322</v>
      </c>
    </row>
    <row r="76" spans="1:256" ht="17.25" customHeight="1" x14ac:dyDescent="0.2">
      <c r="Q76" s="245"/>
      <c r="R76" s="978"/>
      <c r="S76" s="981"/>
      <c r="T76" s="247" t="s">
        <v>323</v>
      </c>
      <c r="U76" s="247" t="s">
        <v>324</v>
      </c>
      <c r="V76" s="247" t="s">
        <v>325</v>
      </c>
      <c r="W76" s="247" t="s">
        <v>326</v>
      </c>
    </row>
    <row r="77" spans="1:256" ht="17.25" customHeight="1" x14ac:dyDescent="0.2">
      <c r="Q77" s="245"/>
      <c r="R77" s="978"/>
      <c r="S77" s="981"/>
      <c r="T77" s="247" t="s">
        <v>327</v>
      </c>
      <c r="U77" s="247" t="s">
        <v>328</v>
      </c>
      <c r="V77" s="247" t="s">
        <v>329</v>
      </c>
      <c r="W77" s="247" t="s">
        <v>330</v>
      </c>
    </row>
    <row r="78" spans="1:256" ht="17.25" customHeight="1" x14ac:dyDescent="0.2">
      <c r="Q78" s="245"/>
      <c r="R78" s="979"/>
      <c r="S78" s="982"/>
      <c r="T78" s="147" t="s">
        <v>331</v>
      </c>
      <c r="U78" s="983" t="s">
        <v>332</v>
      </c>
      <c r="V78" s="984"/>
      <c r="W78" s="985"/>
    </row>
    <row r="79" spans="1:256" ht="17.25" customHeight="1" x14ac:dyDescent="0.2">
      <c r="Q79" s="245"/>
      <c r="R79" s="922" t="s">
        <v>269</v>
      </c>
      <c r="S79" s="927"/>
      <c r="T79" s="248" t="s">
        <v>333</v>
      </c>
      <c r="U79" s="249" t="s">
        <v>334</v>
      </c>
      <c r="V79" s="987" t="s">
        <v>272</v>
      </c>
      <c r="W79" s="988"/>
    </row>
    <row r="80" spans="1:256" ht="17.25" customHeight="1" x14ac:dyDescent="0.2">
      <c r="Q80" s="245"/>
      <c r="R80" s="954"/>
      <c r="S80" s="986"/>
      <c r="T80" s="250" t="s">
        <v>335</v>
      </c>
      <c r="U80" s="250" t="s">
        <v>336</v>
      </c>
      <c r="V80" s="989"/>
      <c r="W80" s="990"/>
    </row>
    <row r="81" spans="1:23" ht="17.25" customHeight="1" x14ac:dyDescent="0.2">
      <c r="Q81" s="245"/>
      <c r="R81" s="924"/>
      <c r="S81" s="930"/>
      <c r="T81" s="250" t="s">
        <v>337</v>
      </c>
      <c r="U81" s="250" t="s">
        <v>338</v>
      </c>
      <c r="V81" s="991"/>
      <c r="W81" s="992"/>
    </row>
    <row r="82" spans="1:23" x14ac:dyDescent="0.2">
      <c r="Q82" s="245"/>
      <c r="R82" s="245"/>
    </row>
    <row r="83" spans="1:23" x14ac:dyDescent="0.2">
      <c r="Q83" s="245"/>
      <c r="R83" s="245"/>
    </row>
    <row r="84" spans="1:23" x14ac:dyDescent="0.2">
      <c r="Q84" s="245"/>
      <c r="R84" s="245"/>
    </row>
    <row r="85" spans="1:23" x14ac:dyDescent="0.2">
      <c r="Q85" s="245"/>
      <c r="R85" s="245"/>
    </row>
    <row r="86" spans="1:23" ht="16.2" x14ac:dyDescent="0.2">
      <c r="A86" s="731" t="s">
        <v>207</v>
      </c>
      <c r="B86" s="731"/>
      <c r="C86" s="731"/>
      <c r="D86" s="731"/>
      <c r="E86" s="731"/>
      <c r="F86" s="731"/>
      <c r="G86" s="731"/>
      <c r="H86" s="731"/>
      <c r="I86" s="731"/>
      <c r="J86" s="731"/>
      <c r="K86" s="731"/>
      <c r="L86" s="731"/>
    </row>
    <row r="87" spans="1:23" x14ac:dyDescent="0.2">
      <c r="A87" s="727" t="s">
        <v>339</v>
      </c>
      <c r="B87" s="727"/>
      <c r="C87" s="727"/>
      <c r="D87" s="727"/>
      <c r="E87" s="727"/>
      <c r="F87" s="727"/>
      <c r="G87" s="727"/>
      <c r="H87" s="727"/>
      <c r="I87" s="727"/>
      <c r="J87" s="727"/>
      <c r="K87" s="727"/>
      <c r="L87" s="727"/>
    </row>
    <row r="88" spans="1:23" x14ac:dyDescent="0.2">
      <c r="A88" s="728" t="s">
        <v>340</v>
      </c>
      <c r="B88" s="728"/>
      <c r="C88" s="728"/>
      <c r="D88" s="728"/>
      <c r="E88" s="728"/>
      <c r="F88" s="728"/>
      <c r="G88" s="728"/>
      <c r="H88" s="728"/>
      <c r="I88" s="728"/>
      <c r="J88" s="728"/>
      <c r="K88" s="728"/>
      <c r="L88" s="728"/>
    </row>
    <row r="89" spans="1:23" x14ac:dyDescent="0.2">
      <c r="A89" s="728" t="s">
        <v>208</v>
      </c>
      <c r="B89" s="728"/>
      <c r="C89" s="728"/>
      <c r="D89" s="728"/>
      <c r="E89" s="728"/>
      <c r="F89" s="728"/>
      <c r="G89" s="728"/>
      <c r="H89" s="728"/>
      <c r="I89" s="728"/>
      <c r="J89" s="728"/>
      <c r="K89" s="728"/>
      <c r="L89" s="728"/>
    </row>
    <row r="90" spans="1:23" x14ac:dyDescent="0.2">
      <c r="A90" s="728" t="s">
        <v>209</v>
      </c>
      <c r="B90" s="728"/>
      <c r="C90" s="728"/>
      <c r="D90" s="728"/>
      <c r="E90" s="728"/>
      <c r="F90" s="728"/>
      <c r="G90" s="728"/>
      <c r="H90" s="728"/>
      <c r="I90" s="728"/>
      <c r="J90" s="728"/>
      <c r="K90" s="728"/>
      <c r="L90" s="728"/>
    </row>
    <row r="91" spans="1:23" x14ac:dyDescent="0.2">
      <c r="A91" s="727" t="s">
        <v>341</v>
      </c>
      <c r="B91" s="727"/>
      <c r="C91" s="727"/>
      <c r="D91" s="727"/>
      <c r="E91" s="727"/>
      <c r="F91" s="727"/>
      <c r="G91" s="727"/>
      <c r="H91" s="727"/>
      <c r="I91" s="727"/>
      <c r="J91" s="727"/>
      <c r="K91" s="727"/>
      <c r="L91" s="727"/>
    </row>
    <row r="92" spans="1:23" x14ac:dyDescent="0.2">
      <c r="A92" s="729" t="s">
        <v>211</v>
      </c>
      <c r="B92" s="729"/>
      <c r="C92" s="729"/>
      <c r="D92" s="729"/>
      <c r="E92" s="729"/>
      <c r="F92" s="729"/>
      <c r="G92" s="729"/>
      <c r="H92" s="729"/>
      <c r="I92" s="729"/>
      <c r="J92" s="729"/>
      <c r="K92" s="729"/>
      <c r="L92" s="729"/>
    </row>
    <row r="93" spans="1:23" x14ac:dyDescent="0.2">
      <c r="A93" s="729" t="s">
        <v>342</v>
      </c>
      <c r="B93" s="993"/>
      <c r="C93" s="993"/>
      <c r="D93" s="993"/>
      <c r="E93" s="993"/>
      <c r="F93" s="993"/>
      <c r="G93" s="993"/>
      <c r="H93" s="993"/>
      <c r="I93" s="993"/>
      <c r="J93" s="993"/>
      <c r="K93" s="993"/>
      <c r="L93" s="993"/>
    </row>
    <row r="94" spans="1:23" x14ac:dyDescent="0.2">
      <c r="A94" s="729" t="s">
        <v>343</v>
      </c>
      <c r="B94" s="729"/>
      <c r="C94" s="729"/>
      <c r="D94" s="729"/>
      <c r="E94" s="729"/>
      <c r="F94" s="729"/>
      <c r="G94" s="729"/>
      <c r="H94" s="729"/>
      <c r="I94" s="729"/>
      <c r="J94" s="729"/>
      <c r="K94" s="729"/>
      <c r="L94" s="729"/>
    </row>
    <row r="95" spans="1:23" x14ac:dyDescent="0.2">
      <c r="A95" s="729" t="s">
        <v>344</v>
      </c>
      <c r="B95" s="993"/>
      <c r="C95" s="993"/>
      <c r="D95" s="993"/>
      <c r="E95" s="993"/>
      <c r="F95" s="993"/>
      <c r="G95" s="993"/>
      <c r="H95" s="993"/>
      <c r="I95" s="993"/>
      <c r="J95" s="993"/>
      <c r="K95" s="993"/>
      <c r="L95" s="993"/>
    </row>
    <row r="96" spans="1:23" x14ac:dyDescent="0.2">
      <c r="A96" s="727" t="s">
        <v>156</v>
      </c>
      <c r="B96" s="727"/>
      <c r="C96" s="727"/>
      <c r="D96" s="727"/>
      <c r="E96" s="727"/>
      <c r="F96" s="727"/>
      <c r="G96" s="727"/>
      <c r="H96" s="727"/>
      <c r="I96" s="727"/>
      <c r="J96" s="727"/>
      <c r="K96" s="727"/>
      <c r="L96" s="727"/>
    </row>
    <row r="97" spans="1:12" x14ac:dyDescent="0.2">
      <c r="A97" s="728" t="s">
        <v>210</v>
      </c>
      <c r="B97" s="728"/>
      <c r="C97" s="728"/>
      <c r="D97" s="728"/>
      <c r="E97" s="728"/>
      <c r="F97" s="728"/>
      <c r="G97" s="728"/>
      <c r="H97" s="728"/>
      <c r="I97" s="728"/>
      <c r="J97" s="728"/>
      <c r="K97" s="728"/>
      <c r="L97" s="728"/>
    </row>
    <row r="98" spans="1:12" x14ac:dyDescent="0.2">
      <c r="A98" s="728" t="s">
        <v>154</v>
      </c>
      <c r="B98" s="728"/>
      <c r="C98" s="728"/>
      <c r="D98" s="728"/>
      <c r="E98" s="728"/>
      <c r="F98" s="728"/>
      <c r="G98" s="728"/>
      <c r="H98" s="728"/>
      <c r="I98" s="728"/>
      <c r="J98" s="728"/>
      <c r="K98" s="728"/>
      <c r="L98" s="728"/>
    </row>
    <row r="99" spans="1:12" x14ac:dyDescent="0.2">
      <c r="A99" s="727" t="s">
        <v>212</v>
      </c>
      <c r="B99" s="727"/>
      <c r="C99" s="727"/>
      <c r="D99" s="727"/>
      <c r="E99" s="727"/>
      <c r="F99" s="727"/>
      <c r="G99" s="727"/>
      <c r="H99" s="727"/>
      <c r="I99" s="727"/>
      <c r="J99" s="727"/>
      <c r="K99" s="727"/>
      <c r="L99" s="727"/>
    </row>
    <row r="100" spans="1:12" x14ac:dyDescent="0.2">
      <c r="A100" s="994" t="s">
        <v>345</v>
      </c>
      <c r="B100" s="994"/>
      <c r="C100" s="994"/>
      <c r="D100" s="994"/>
      <c r="E100" s="994"/>
      <c r="F100" s="994"/>
      <c r="G100" s="994"/>
      <c r="H100" s="994"/>
      <c r="I100" s="994"/>
      <c r="J100" s="994"/>
      <c r="K100" s="994"/>
      <c r="L100" s="994"/>
    </row>
    <row r="101" spans="1:12" x14ac:dyDescent="0.2">
      <c r="A101" s="727" t="s">
        <v>178</v>
      </c>
      <c r="B101" s="727"/>
      <c r="C101" s="727"/>
      <c r="D101" s="727"/>
      <c r="E101" s="727"/>
      <c r="F101" s="727"/>
      <c r="G101" s="727"/>
      <c r="H101" s="727"/>
      <c r="I101" s="727"/>
      <c r="J101" s="727"/>
      <c r="K101" s="727"/>
      <c r="L101" s="727"/>
    </row>
    <row r="102" spans="1:12" x14ac:dyDescent="0.2">
      <c r="A102" s="728" t="s">
        <v>346</v>
      </c>
      <c r="B102" s="728"/>
      <c r="C102" s="728"/>
      <c r="D102" s="728"/>
      <c r="E102" s="728"/>
      <c r="F102" s="728"/>
      <c r="G102" s="728"/>
      <c r="H102" s="728"/>
      <c r="I102" s="728"/>
      <c r="J102" s="728"/>
      <c r="K102" s="728"/>
      <c r="L102" s="728"/>
    </row>
    <row r="103" spans="1:12" x14ac:dyDescent="0.2">
      <c r="A103" s="728" t="s">
        <v>347</v>
      </c>
      <c r="B103" s="728"/>
      <c r="C103" s="728"/>
      <c r="D103" s="728"/>
      <c r="E103" s="728"/>
      <c r="F103" s="728"/>
      <c r="G103" s="728"/>
      <c r="H103" s="728"/>
      <c r="I103" s="728"/>
      <c r="J103" s="728"/>
      <c r="K103" s="728"/>
      <c r="L103" s="728"/>
    </row>
  </sheetData>
  <mergeCells count="106">
    <mergeCell ref="A102:L102"/>
    <mergeCell ref="A103:L103"/>
    <mergeCell ref="A96:L96"/>
    <mergeCell ref="A97:L97"/>
    <mergeCell ref="A98:L98"/>
    <mergeCell ref="A99:L99"/>
    <mergeCell ref="A100:L100"/>
    <mergeCell ref="A101:L101"/>
    <mergeCell ref="A90:L90"/>
    <mergeCell ref="A91:L91"/>
    <mergeCell ref="A92:L92"/>
    <mergeCell ref="A93:L93"/>
    <mergeCell ref="A94:L94"/>
    <mergeCell ref="A95:L95"/>
    <mergeCell ref="R79:S81"/>
    <mergeCell ref="V79:W81"/>
    <mergeCell ref="A86:L86"/>
    <mergeCell ref="A87:L87"/>
    <mergeCell ref="A88:L88"/>
    <mergeCell ref="A89:L89"/>
    <mergeCell ref="A68:L68"/>
    <mergeCell ref="R68:S69"/>
    <mergeCell ref="T68:T69"/>
    <mergeCell ref="U68:U69"/>
    <mergeCell ref="W68:W69"/>
    <mergeCell ref="R70:R78"/>
    <mergeCell ref="S70:S78"/>
    <mergeCell ref="U78:W78"/>
    <mergeCell ref="A63:O63"/>
    <mergeCell ref="A64:O64"/>
    <mergeCell ref="A65:L65"/>
    <mergeCell ref="A66:O66"/>
    <mergeCell ref="A67:O67"/>
    <mergeCell ref="R67:W67"/>
    <mergeCell ref="A56:L56"/>
    <mergeCell ref="A57:O57"/>
    <mergeCell ref="A59:L59"/>
    <mergeCell ref="A60:P60"/>
    <mergeCell ref="A61:O61"/>
    <mergeCell ref="A62:O62"/>
    <mergeCell ref="A49:O49"/>
    <mergeCell ref="A50:O50"/>
    <mergeCell ref="A52:L52"/>
    <mergeCell ref="A53:O53"/>
    <mergeCell ref="A54:L54"/>
    <mergeCell ref="A55:L55"/>
    <mergeCell ref="A43:O43"/>
    <mergeCell ref="A44:O44"/>
    <mergeCell ref="A45:O45"/>
    <mergeCell ref="A46:P46"/>
    <mergeCell ref="A47:O47"/>
    <mergeCell ref="A48:O48"/>
    <mergeCell ref="H32:I32"/>
    <mergeCell ref="A37:D37"/>
    <mergeCell ref="A38:C38"/>
    <mergeCell ref="A39:C39"/>
    <mergeCell ref="A41:O41"/>
    <mergeCell ref="A42:L42"/>
    <mergeCell ref="D21:E21"/>
    <mergeCell ref="F21:G21"/>
    <mergeCell ref="H21:I21"/>
    <mergeCell ref="C23:C27"/>
    <mergeCell ref="H28:I28"/>
    <mergeCell ref="A29:B31"/>
    <mergeCell ref="D29:E29"/>
    <mergeCell ref="F29:I31"/>
    <mergeCell ref="D30:E30"/>
    <mergeCell ref="D31:E31"/>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C12:C13"/>
    <mergeCell ref="D12:E13"/>
    <mergeCell ref="F12:G12"/>
    <mergeCell ref="H12:I13"/>
    <mergeCell ref="F13:G13"/>
    <mergeCell ref="A14:A27"/>
    <mergeCell ref="B14:B27"/>
    <mergeCell ref="D14:E14"/>
    <mergeCell ref="F14:G14"/>
    <mergeCell ref="H14:I14"/>
    <mergeCell ref="A1:P1"/>
    <mergeCell ref="A2:P2"/>
    <mergeCell ref="A5:P5"/>
    <mergeCell ref="A6:P6"/>
    <mergeCell ref="A10:I10"/>
    <mergeCell ref="J10:O10"/>
    <mergeCell ref="P10:P13"/>
    <mergeCell ref="J11:L12"/>
    <mergeCell ref="M11:O12"/>
    <mergeCell ref="A12:B13"/>
  </mergeCells>
  <phoneticPr fontId="3"/>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FFAC4-959B-4CC7-8C1C-F8AC93C0DE65}">
  <sheetPr>
    <tabColor indexed="52"/>
  </sheetPr>
  <dimension ref="A1:L31"/>
  <sheetViews>
    <sheetView showGridLines="0" view="pageBreakPreview" zoomScaleNormal="100" zoomScaleSheetLayoutView="100" workbookViewId="0"/>
  </sheetViews>
  <sheetFormatPr defaultColWidth="9.109375" defaultRowHeight="12" x14ac:dyDescent="0.2"/>
  <cols>
    <col min="1" max="1" width="3.6640625" style="5" customWidth="1"/>
    <col min="2" max="2" width="5.6640625" style="5" bestFit="1" customWidth="1"/>
    <col min="3" max="3" width="6" style="5" bestFit="1" customWidth="1"/>
    <col min="4" max="5" width="16.44140625" style="5" bestFit="1" customWidth="1"/>
    <col min="6" max="6" width="23.109375" style="5" bestFit="1" customWidth="1"/>
    <col min="7" max="7" width="9.6640625" style="5" bestFit="1" customWidth="1"/>
    <col min="8" max="8" width="33.33203125" style="5" bestFit="1" customWidth="1"/>
    <col min="9" max="9" width="9.6640625" style="5" bestFit="1" customWidth="1"/>
    <col min="10" max="10" width="33.33203125" style="5" bestFit="1" customWidth="1"/>
    <col min="11" max="11" width="11.6640625" style="5" customWidth="1"/>
    <col min="12" max="12" width="9.88671875" style="5" bestFit="1" customWidth="1"/>
    <col min="13" max="16384" width="9.109375" style="5"/>
  </cols>
  <sheetData>
    <row r="1" spans="1:12" s="9" customFormat="1" ht="22.5" customHeight="1" x14ac:dyDescent="0.2">
      <c r="A1" s="85" t="s">
        <v>627</v>
      </c>
    </row>
    <row r="2" spans="1:12" s="9" customFormat="1" ht="12.75" customHeight="1" x14ac:dyDescent="0.2"/>
    <row r="3" spans="1:12" s="9" customFormat="1" ht="19.2" x14ac:dyDescent="0.2">
      <c r="A3" s="508" t="s">
        <v>655</v>
      </c>
      <c r="B3" s="508"/>
      <c r="C3" s="508"/>
      <c r="D3" s="508"/>
      <c r="E3" s="508"/>
      <c r="F3" s="508"/>
      <c r="G3" s="508"/>
      <c r="H3" s="508"/>
      <c r="I3" s="508"/>
      <c r="J3" s="508"/>
      <c r="K3" s="508"/>
      <c r="L3" s="508"/>
    </row>
    <row r="4" spans="1:12" s="9" customFormat="1" ht="22.5" customHeight="1" x14ac:dyDescent="0.2">
      <c r="A4" s="10"/>
      <c r="B4" s="10"/>
      <c r="C4" s="10"/>
      <c r="D4" s="10"/>
      <c r="E4" s="10"/>
      <c r="F4" s="10"/>
      <c r="G4" s="10"/>
      <c r="H4" s="10"/>
      <c r="I4" s="10"/>
      <c r="J4" s="10"/>
      <c r="K4" s="10"/>
      <c r="L4" s="10"/>
    </row>
    <row r="5" spans="1:12" s="9" customFormat="1" ht="22.5" customHeight="1" x14ac:dyDescent="0.2">
      <c r="A5" s="11" t="s">
        <v>98</v>
      </c>
      <c r="B5" s="11"/>
      <c r="C5" s="12"/>
      <c r="D5" s="12"/>
      <c r="E5" s="12"/>
      <c r="F5" s="12"/>
      <c r="G5" s="12"/>
      <c r="H5" s="12"/>
      <c r="I5" s="12"/>
      <c r="J5" s="12"/>
      <c r="K5" s="12" t="s">
        <v>50</v>
      </c>
      <c r="L5" s="11"/>
    </row>
    <row r="6" spans="1:12" s="9" customFormat="1" ht="22.5" customHeight="1" x14ac:dyDescent="0.2">
      <c r="A6" s="504" t="s">
        <v>56</v>
      </c>
      <c r="B6" s="504" t="s">
        <v>0</v>
      </c>
      <c r="C6" s="506" t="s">
        <v>40</v>
      </c>
      <c r="D6" s="504" t="s">
        <v>5</v>
      </c>
      <c r="E6" s="504" t="s">
        <v>116</v>
      </c>
      <c r="F6" s="504" t="s">
        <v>24</v>
      </c>
      <c r="G6" s="504" t="s">
        <v>25</v>
      </c>
      <c r="H6" s="502" t="s">
        <v>23</v>
      </c>
      <c r="I6" s="502" t="s">
        <v>26</v>
      </c>
      <c r="J6" s="502" t="s">
        <v>72</v>
      </c>
      <c r="K6" s="502" t="s">
        <v>15</v>
      </c>
      <c r="L6" s="502" t="s">
        <v>74</v>
      </c>
    </row>
    <row r="7" spans="1:12" s="42" customFormat="1" x14ac:dyDescent="0.2">
      <c r="A7" s="505"/>
      <c r="B7" s="505"/>
      <c r="C7" s="507"/>
      <c r="D7" s="505"/>
      <c r="E7" s="505"/>
      <c r="F7" s="505"/>
      <c r="G7" s="505"/>
      <c r="H7" s="503"/>
      <c r="I7" s="503"/>
      <c r="J7" s="503"/>
      <c r="K7" s="503"/>
      <c r="L7" s="503"/>
    </row>
    <row r="8" spans="1:12" s="1" customFormat="1" ht="22.5" customHeight="1" x14ac:dyDescent="0.2">
      <c r="A8" s="41">
        <v>1</v>
      </c>
      <c r="B8" s="7"/>
      <c r="C8" s="7"/>
      <c r="D8" s="7"/>
      <c r="E8" s="8"/>
      <c r="F8" s="8"/>
      <c r="G8" s="7"/>
      <c r="H8" s="8"/>
      <c r="I8" s="7"/>
      <c r="J8" s="8"/>
      <c r="K8" s="7"/>
      <c r="L8" s="7"/>
    </row>
    <row r="9" spans="1:12" ht="22.5" customHeight="1" x14ac:dyDescent="0.2">
      <c r="A9" s="41">
        <v>2</v>
      </c>
      <c r="B9" s="7"/>
      <c r="C9" s="7"/>
      <c r="D9" s="7"/>
      <c r="E9" s="8"/>
      <c r="F9" s="8"/>
      <c r="G9" s="7"/>
      <c r="H9" s="8"/>
      <c r="I9" s="7"/>
      <c r="J9" s="8"/>
      <c r="K9" s="7"/>
      <c r="L9" s="7"/>
    </row>
    <row r="10" spans="1:12" ht="22.5" customHeight="1" x14ac:dyDescent="0.2">
      <c r="A10" s="41">
        <v>3</v>
      </c>
      <c r="B10" s="7"/>
      <c r="C10" s="7"/>
      <c r="D10" s="7"/>
      <c r="E10" s="8"/>
      <c r="F10" s="8"/>
      <c r="G10" s="7"/>
      <c r="H10" s="8"/>
      <c r="I10" s="7"/>
      <c r="J10" s="8"/>
      <c r="K10" s="7"/>
      <c r="L10" s="7"/>
    </row>
    <row r="11" spans="1:12" ht="22.5" customHeight="1" x14ac:dyDescent="0.2">
      <c r="A11" s="41">
        <v>4</v>
      </c>
      <c r="B11" s="7"/>
      <c r="C11" s="7"/>
      <c r="D11" s="7"/>
      <c r="E11" s="8"/>
      <c r="F11" s="8"/>
      <c r="G11" s="7"/>
      <c r="H11" s="8"/>
      <c r="I11" s="7"/>
      <c r="J11" s="8"/>
      <c r="K11" s="7"/>
      <c r="L11" s="7"/>
    </row>
    <row r="12" spans="1:12" ht="22.5" customHeight="1" x14ac:dyDescent="0.2">
      <c r="A12" s="41">
        <v>5</v>
      </c>
      <c r="B12" s="7"/>
      <c r="C12" s="7"/>
      <c r="D12" s="7"/>
      <c r="E12" s="8"/>
      <c r="F12" s="8"/>
      <c r="G12" s="7"/>
      <c r="H12" s="8"/>
      <c r="I12" s="7"/>
      <c r="J12" s="8"/>
      <c r="K12" s="7"/>
      <c r="L12" s="7"/>
    </row>
    <row r="13" spans="1:12" ht="22.5" customHeight="1" x14ac:dyDescent="0.2">
      <c r="A13" s="41">
        <v>6</v>
      </c>
      <c r="B13" s="7"/>
      <c r="C13" s="7"/>
      <c r="D13" s="7"/>
      <c r="E13" s="8"/>
      <c r="F13" s="8"/>
      <c r="G13" s="7"/>
      <c r="H13" s="8"/>
      <c r="I13" s="7"/>
      <c r="J13" s="8"/>
      <c r="K13" s="7"/>
      <c r="L13" s="7"/>
    </row>
    <row r="14" spans="1:12" ht="22.5" customHeight="1" x14ac:dyDescent="0.2">
      <c r="A14" s="41">
        <v>7</v>
      </c>
      <c r="B14" s="7"/>
      <c r="C14" s="7"/>
      <c r="D14" s="7"/>
      <c r="E14" s="8"/>
      <c r="F14" s="8"/>
      <c r="G14" s="7"/>
      <c r="H14" s="8"/>
      <c r="I14" s="7"/>
      <c r="J14" s="8"/>
      <c r="K14" s="7"/>
      <c r="L14" s="7"/>
    </row>
    <row r="15" spans="1:12" ht="22.5" customHeight="1" x14ac:dyDescent="0.2">
      <c r="A15" s="41">
        <v>8</v>
      </c>
      <c r="B15" s="7"/>
      <c r="C15" s="7"/>
      <c r="D15" s="7"/>
      <c r="E15" s="8"/>
      <c r="F15" s="8"/>
      <c r="G15" s="7"/>
      <c r="H15" s="8"/>
      <c r="I15" s="7"/>
      <c r="J15" s="8"/>
      <c r="K15" s="7"/>
      <c r="L15" s="7"/>
    </row>
    <row r="16" spans="1:12" ht="22.5" customHeight="1" x14ac:dyDescent="0.2">
      <c r="A16" s="41">
        <v>9</v>
      </c>
      <c r="B16" s="7"/>
      <c r="C16" s="7"/>
      <c r="D16" s="7"/>
      <c r="E16" s="8"/>
      <c r="F16" s="8"/>
      <c r="G16" s="7"/>
      <c r="H16" s="8"/>
      <c r="I16" s="7"/>
      <c r="J16" s="8"/>
      <c r="K16" s="7"/>
      <c r="L16" s="7"/>
    </row>
    <row r="17" spans="1:12" ht="22.5" customHeight="1" x14ac:dyDescent="0.2">
      <c r="A17" s="41">
        <v>10</v>
      </c>
      <c r="B17" s="7"/>
      <c r="C17" s="7"/>
      <c r="D17" s="7"/>
      <c r="E17" s="8"/>
      <c r="F17" s="8"/>
      <c r="G17" s="7"/>
      <c r="H17" s="8"/>
      <c r="I17" s="7"/>
      <c r="J17" s="8"/>
      <c r="K17" s="7"/>
      <c r="L17" s="7"/>
    </row>
    <row r="18" spans="1:12" ht="22.5" customHeight="1" x14ac:dyDescent="0.2">
      <c r="A18" s="41">
        <v>11</v>
      </c>
      <c r="B18" s="7"/>
      <c r="C18" s="7"/>
      <c r="D18" s="7"/>
      <c r="E18" s="8"/>
      <c r="F18" s="8"/>
      <c r="G18" s="7"/>
      <c r="H18" s="8"/>
      <c r="I18" s="7"/>
      <c r="J18" s="8"/>
      <c r="K18" s="7"/>
      <c r="L18" s="7"/>
    </row>
    <row r="19" spans="1:12" ht="22.5" customHeight="1" x14ac:dyDescent="0.2">
      <c r="A19" s="41">
        <v>12</v>
      </c>
      <c r="B19" s="7"/>
      <c r="C19" s="7"/>
      <c r="D19" s="7"/>
      <c r="E19" s="8"/>
      <c r="F19" s="8"/>
      <c r="G19" s="7"/>
      <c r="H19" s="8"/>
      <c r="I19" s="7"/>
      <c r="J19" s="8"/>
      <c r="K19" s="7"/>
      <c r="L19" s="7"/>
    </row>
    <row r="20" spans="1:12" ht="22.5" customHeight="1" x14ac:dyDescent="0.2">
      <c r="A20" s="41">
        <v>13</v>
      </c>
      <c r="B20" s="7"/>
      <c r="C20" s="7"/>
      <c r="D20" s="7"/>
      <c r="E20" s="8"/>
      <c r="F20" s="8"/>
      <c r="G20" s="7"/>
      <c r="H20" s="8"/>
      <c r="I20" s="7"/>
      <c r="J20" s="8"/>
      <c r="K20" s="7"/>
      <c r="L20" s="7"/>
    </row>
    <row r="21" spans="1:12" ht="22.5" customHeight="1" x14ac:dyDescent="0.2">
      <c r="A21" s="41">
        <v>14</v>
      </c>
      <c r="B21" s="7"/>
      <c r="C21" s="7"/>
      <c r="D21" s="7"/>
      <c r="E21" s="8"/>
      <c r="F21" s="8"/>
      <c r="G21" s="7"/>
      <c r="H21" s="8"/>
      <c r="I21" s="7"/>
      <c r="J21" s="8"/>
      <c r="K21" s="7"/>
      <c r="L21" s="7"/>
    </row>
    <row r="22" spans="1:12" ht="22.5" customHeight="1" x14ac:dyDescent="0.2">
      <c r="A22" s="41">
        <v>15</v>
      </c>
      <c r="B22" s="7"/>
      <c r="C22" s="7"/>
      <c r="D22" s="7"/>
      <c r="E22" s="8"/>
      <c r="F22" s="8"/>
      <c r="G22" s="7"/>
      <c r="H22" s="8"/>
      <c r="I22" s="7"/>
      <c r="J22" s="8"/>
      <c r="K22" s="7"/>
      <c r="L22" s="7"/>
    </row>
    <row r="23" spans="1:12" ht="22.5" customHeight="1" x14ac:dyDescent="0.2">
      <c r="A23" s="41">
        <v>16</v>
      </c>
      <c r="B23" s="7"/>
      <c r="C23" s="7"/>
      <c r="D23" s="7"/>
      <c r="E23" s="8"/>
      <c r="F23" s="8"/>
      <c r="G23" s="7"/>
      <c r="H23" s="8"/>
      <c r="I23" s="7"/>
      <c r="J23" s="8"/>
      <c r="K23" s="7"/>
      <c r="L23" s="7"/>
    </row>
    <row r="24" spans="1:12" ht="22.5" customHeight="1" x14ac:dyDescent="0.2">
      <c r="A24" s="41">
        <v>17</v>
      </c>
      <c r="B24" s="7"/>
      <c r="C24" s="7"/>
      <c r="D24" s="7"/>
      <c r="E24" s="8"/>
      <c r="F24" s="8"/>
      <c r="G24" s="7"/>
      <c r="H24" s="8"/>
      <c r="I24" s="7"/>
      <c r="J24" s="8"/>
      <c r="K24" s="7"/>
      <c r="L24" s="7"/>
    </row>
    <row r="25" spans="1:12" ht="22.5" customHeight="1" x14ac:dyDescent="0.2">
      <c r="A25" s="41">
        <v>18</v>
      </c>
      <c r="B25" s="7"/>
      <c r="C25" s="7"/>
      <c r="D25" s="7"/>
      <c r="E25" s="8"/>
      <c r="F25" s="8"/>
      <c r="G25" s="7"/>
      <c r="H25" s="8"/>
      <c r="I25" s="7"/>
      <c r="J25" s="8"/>
      <c r="K25" s="7"/>
      <c r="L25" s="7"/>
    </row>
    <row r="26" spans="1:12" ht="22.5" customHeight="1" x14ac:dyDescent="0.2">
      <c r="A26" s="41">
        <v>19</v>
      </c>
      <c r="B26" s="7"/>
      <c r="C26" s="7"/>
      <c r="D26" s="7"/>
      <c r="E26" s="8"/>
      <c r="F26" s="8"/>
      <c r="G26" s="7"/>
      <c r="H26" s="8"/>
      <c r="I26" s="7"/>
      <c r="J26" s="8"/>
      <c r="K26" s="7"/>
      <c r="L26" s="7"/>
    </row>
    <row r="27" spans="1:12" ht="22.5" customHeight="1" x14ac:dyDescent="0.2">
      <c r="A27" s="41">
        <v>20</v>
      </c>
      <c r="B27" s="7"/>
      <c r="C27" s="7"/>
      <c r="D27" s="7"/>
      <c r="E27" s="8"/>
      <c r="F27" s="8"/>
      <c r="G27" s="7"/>
      <c r="H27" s="8"/>
      <c r="I27" s="7"/>
      <c r="J27" s="8"/>
      <c r="K27" s="7"/>
      <c r="L27" s="7"/>
    </row>
    <row r="28" spans="1:12" s="1" customFormat="1" ht="22.5" customHeight="1" x14ac:dyDescent="0.2">
      <c r="A28" s="425" t="s">
        <v>37</v>
      </c>
      <c r="B28" s="426" t="s">
        <v>21</v>
      </c>
      <c r="C28" s="426" t="s">
        <v>3</v>
      </c>
      <c r="D28" s="426" t="s">
        <v>1</v>
      </c>
      <c r="E28" s="427" t="s">
        <v>628</v>
      </c>
      <c r="F28" s="427" t="s">
        <v>41</v>
      </c>
      <c r="G28" s="426" t="s">
        <v>51</v>
      </c>
      <c r="H28" s="428" t="s">
        <v>4</v>
      </c>
      <c r="I28" s="426" t="s">
        <v>52</v>
      </c>
      <c r="J28" s="427" t="s">
        <v>27</v>
      </c>
      <c r="K28" s="426" t="s">
        <v>22</v>
      </c>
      <c r="L28" s="426" t="s">
        <v>73</v>
      </c>
    </row>
    <row r="29" spans="1:12" s="1" customFormat="1" ht="22.5" customHeight="1" x14ac:dyDescent="0.2">
      <c r="A29" s="429" t="s">
        <v>38</v>
      </c>
      <c r="B29" s="426" t="s">
        <v>28</v>
      </c>
      <c r="C29" s="426" t="s">
        <v>7</v>
      </c>
      <c r="D29" s="426" t="s">
        <v>71</v>
      </c>
      <c r="E29" s="427" t="s">
        <v>17</v>
      </c>
      <c r="F29" s="427" t="s">
        <v>29</v>
      </c>
      <c r="G29" s="426" t="s">
        <v>53</v>
      </c>
      <c r="H29" s="427" t="s">
        <v>30</v>
      </c>
      <c r="I29" s="426" t="s">
        <v>54</v>
      </c>
      <c r="J29" s="427" t="s">
        <v>32</v>
      </c>
      <c r="K29" s="426" t="s">
        <v>31</v>
      </c>
      <c r="L29" s="426" t="s">
        <v>73</v>
      </c>
    </row>
    <row r="30" spans="1:12" s="1" customFormat="1" ht="22.5" customHeight="1" x14ac:dyDescent="0.2">
      <c r="A30" s="430" t="s">
        <v>39</v>
      </c>
      <c r="B30" s="426" t="s">
        <v>33</v>
      </c>
      <c r="C30" s="426" t="s">
        <v>7</v>
      </c>
      <c r="D30" s="426" t="s">
        <v>9</v>
      </c>
      <c r="E30" s="427" t="s">
        <v>34</v>
      </c>
      <c r="F30" s="427" t="s">
        <v>35</v>
      </c>
      <c r="G30" s="426" t="s">
        <v>55</v>
      </c>
      <c r="H30" s="427" t="s">
        <v>8</v>
      </c>
      <c r="I30" s="426"/>
      <c r="J30" s="427" t="s">
        <v>97</v>
      </c>
      <c r="K30" s="426" t="s">
        <v>36</v>
      </c>
      <c r="L30" s="426" t="s">
        <v>174</v>
      </c>
    </row>
    <row r="31" spans="1:12" ht="22.5" customHeight="1" x14ac:dyDescent="0.2">
      <c r="A31" s="9"/>
      <c r="B31" s="9"/>
      <c r="C31" s="9"/>
      <c r="D31" s="9" t="s">
        <v>159</v>
      </c>
      <c r="E31" s="9"/>
      <c r="F31" s="9"/>
      <c r="G31" s="9"/>
      <c r="H31" s="9"/>
      <c r="I31" s="9"/>
      <c r="J31" s="9"/>
      <c r="K31" s="9"/>
      <c r="L31" s="9"/>
    </row>
  </sheetData>
  <mergeCells count="13">
    <mergeCell ref="A3:L3"/>
    <mergeCell ref="L6:L7"/>
    <mergeCell ref="K6:K7"/>
    <mergeCell ref="J6:J7"/>
    <mergeCell ref="I6:I7"/>
    <mergeCell ref="B6:B7"/>
    <mergeCell ref="A6:A7"/>
    <mergeCell ref="H6:H7"/>
    <mergeCell ref="G6:G7"/>
    <mergeCell ref="F6:F7"/>
    <mergeCell ref="E6:E7"/>
    <mergeCell ref="D6:D7"/>
    <mergeCell ref="C6:C7"/>
  </mergeCells>
  <phoneticPr fontId="3"/>
  <printOptions horizontalCentered="1" verticalCentered="1"/>
  <pageMargins left="0.39370078740157483" right="0.39370078740157483" top="0.59055118110236227" bottom="0.39370078740157483" header="0.51181102362204722" footer="0.51181102362204722"/>
  <pageSetup paperSize="9"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F95E-33E2-486E-8042-0FFD5B72A9C9}">
  <sheetPr>
    <tabColor indexed="45"/>
    <pageSetUpPr fitToPage="1"/>
  </sheetPr>
  <dimension ref="A1:N35"/>
  <sheetViews>
    <sheetView showGridLines="0" view="pageBreakPreview" zoomScaleNormal="100" zoomScaleSheetLayoutView="100" workbookViewId="0"/>
  </sheetViews>
  <sheetFormatPr defaultColWidth="9.109375" defaultRowHeight="13.2" x14ac:dyDescent="0.2"/>
  <cols>
    <col min="1" max="1" width="11.33203125" style="76" customWidth="1"/>
    <col min="2" max="3" width="6.33203125" style="76" customWidth="1"/>
    <col min="4" max="4" width="11.44140625" style="76" customWidth="1"/>
    <col min="5" max="6" width="6.6640625" style="76" customWidth="1"/>
    <col min="7" max="9" width="9.109375" style="76"/>
    <col min="10" max="10" width="4.5546875" style="76" customWidth="1"/>
    <col min="11" max="11" width="16" style="76" customWidth="1"/>
    <col min="12" max="16384" width="9.109375" style="76"/>
  </cols>
  <sheetData>
    <row r="1" spans="1:14" s="64" customFormat="1" ht="14.4" x14ac:dyDescent="0.2">
      <c r="A1" s="85" t="s">
        <v>629</v>
      </c>
      <c r="B1" s="349"/>
      <c r="C1" s="349"/>
      <c r="D1" s="349"/>
      <c r="E1" s="349"/>
      <c r="F1" s="349"/>
      <c r="G1" s="349"/>
      <c r="H1" s="349"/>
      <c r="I1" s="349"/>
    </row>
    <row r="2" spans="1:14" s="64" customFormat="1" ht="5.25" customHeight="1" x14ac:dyDescent="0.2">
      <c r="A2" s="9"/>
      <c r="B2" s="9"/>
      <c r="C2" s="9"/>
      <c r="D2" s="9"/>
      <c r="E2" s="9"/>
      <c r="F2" s="9"/>
      <c r="G2" s="9"/>
      <c r="H2" s="9"/>
      <c r="I2" s="9"/>
    </row>
    <row r="3" spans="1:14" s="64" customFormat="1" ht="19.2" x14ac:dyDescent="0.2">
      <c r="A3" s="508" t="s">
        <v>656</v>
      </c>
      <c r="B3" s="508"/>
      <c r="C3" s="508"/>
      <c r="D3" s="508"/>
      <c r="E3" s="508"/>
      <c r="F3" s="508"/>
      <c r="G3" s="508"/>
      <c r="H3" s="508"/>
      <c r="I3" s="508"/>
      <c r="J3" s="508"/>
      <c r="K3" s="508"/>
    </row>
    <row r="4" spans="1:14" ht="5.25" customHeight="1" x14ac:dyDescent="0.2">
      <c r="A4" s="63"/>
      <c r="B4" s="63"/>
      <c r="C4" s="63"/>
      <c r="D4" s="63"/>
      <c r="E4" s="63"/>
      <c r="F4" s="63"/>
      <c r="G4" s="63"/>
      <c r="H4" s="63"/>
      <c r="I4" s="63"/>
      <c r="J4" s="350"/>
    </row>
    <row r="5" spans="1:14" ht="22.5" customHeight="1" x14ac:dyDescent="0.2">
      <c r="A5" s="63" t="s">
        <v>99</v>
      </c>
      <c r="B5" s="63"/>
      <c r="C5" s="63"/>
      <c r="D5" s="509"/>
      <c r="E5" s="509"/>
      <c r="F5" s="509"/>
      <c r="G5" s="509"/>
      <c r="H5" s="509"/>
      <c r="I5" s="509"/>
      <c r="J5" s="350"/>
    </row>
    <row r="6" spans="1:14" ht="22.5" customHeight="1" x14ac:dyDescent="0.2">
      <c r="A6" s="63" t="s">
        <v>100</v>
      </c>
      <c r="B6" s="63"/>
      <c r="C6" s="63"/>
      <c r="D6" s="356" t="s">
        <v>468</v>
      </c>
      <c r="E6" s="510"/>
      <c r="F6" s="510"/>
      <c r="G6" s="510"/>
      <c r="H6" s="510"/>
      <c r="I6" s="351"/>
      <c r="J6" s="350"/>
    </row>
    <row r="7" spans="1:14" ht="22.5" customHeight="1" x14ac:dyDescent="0.2">
      <c r="A7" s="63"/>
      <c r="B7" s="63"/>
      <c r="C7" s="63"/>
      <c r="D7" s="356" t="s">
        <v>469</v>
      </c>
      <c r="E7" s="511" t="s">
        <v>470</v>
      </c>
      <c r="F7" s="512"/>
      <c r="G7" s="512"/>
      <c r="H7" s="512"/>
      <c r="I7" s="351"/>
      <c r="J7" s="350"/>
    </row>
    <row r="8" spans="1:14" ht="14.4" x14ac:dyDescent="0.2">
      <c r="B8" s="63"/>
      <c r="C8" s="63"/>
      <c r="D8" s="63"/>
      <c r="E8" s="63"/>
      <c r="F8" s="63"/>
      <c r="G8" s="63"/>
      <c r="H8" s="63"/>
      <c r="I8" s="63"/>
      <c r="J8" s="350"/>
    </row>
    <row r="9" spans="1:14" ht="14.4" x14ac:dyDescent="0.2">
      <c r="A9" s="63" t="s">
        <v>630</v>
      </c>
      <c r="B9" s="63"/>
      <c r="C9" s="63"/>
      <c r="D9" s="63"/>
      <c r="E9" s="63"/>
      <c r="F9" s="63"/>
      <c r="G9" s="63"/>
      <c r="H9" s="63"/>
      <c r="I9" s="63"/>
      <c r="J9" s="350"/>
    </row>
    <row r="10" spans="1:14" s="84" customFormat="1" ht="19.5" customHeight="1" x14ac:dyDescent="0.2">
      <c r="A10" s="66" t="s">
        <v>44</v>
      </c>
      <c r="B10" s="513" t="s">
        <v>448</v>
      </c>
      <c r="C10" s="514"/>
      <c r="D10" s="66" t="s">
        <v>471</v>
      </c>
      <c r="E10" s="513" t="s">
        <v>472</v>
      </c>
      <c r="F10" s="515"/>
      <c r="G10" s="515"/>
      <c r="H10" s="515"/>
      <c r="I10" s="515"/>
      <c r="J10" s="515"/>
      <c r="K10" s="514"/>
      <c r="M10" s="346" t="s">
        <v>450</v>
      </c>
      <c r="N10" s="352" t="s">
        <v>473</v>
      </c>
    </row>
    <row r="11" spans="1:14" ht="22.5" customHeight="1" x14ac:dyDescent="0.2">
      <c r="A11" s="66" t="s">
        <v>49</v>
      </c>
      <c r="B11" s="513"/>
      <c r="C11" s="515"/>
      <c r="D11" s="353"/>
      <c r="E11" s="513"/>
      <c r="F11" s="515"/>
      <c r="G11" s="515"/>
      <c r="H11" s="515"/>
      <c r="I11" s="515"/>
      <c r="J11" s="515"/>
      <c r="K11" s="514"/>
      <c r="M11" s="346" t="s">
        <v>451</v>
      </c>
      <c r="N11" s="342" t="s">
        <v>474</v>
      </c>
    </row>
    <row r="12" spans="1:14" ht="22.5" customHeight="1" x14ac:dyDescent="0.2">
      <c r="A12" s="66" t="s">
        <v>101</v>
      </c>
      <c r="B12" s="513"/>
      <c r="C12" s="515"/>
      <c r="D12" s="353"/>
      <c r="E12" s="513"/>
      <c r="F12" s="515"/>
      <c r="G12" s="515"/>
      <c r="H12" s="515"/>
      <c r="I12" s="515"/>
      <c r="J12" s="515"/>
      <c r="K12" s="514"/>
      <c r="M12" s="346" t="s">
        <v>137</v>
      </c>
      <c r="N12" s="342" t="s">
        <v>475</v>
      </c>
    </row>
    <row r="13" spans="1:14" ht="22.5" customHeight="1" x14ac:dyDescent="0.2">
      <c r="A13" s="66" t="s">
        <v>102</v>
      </c>
      <c r="B13" s="513"/>
      <c r="C13" s="515"/>
      <c r="D13" s="353"/>
      <c r="E13" s="513"/>
      <c r="F13" s="515"/>
      <c r="G13" s="515"/>
      <c r="H13" s="515"/>
      <c r="I13" s="515"/>
      <c r="J13" s="515"/>
      <c r="K13" s="514"/>
      <c r="M13" s="346" t="s">
        <v>452</v>
      </c>
      <c r="N13" s="342" t="s">
        <v>476</v>
      </c>
    </row>
    <row r="14" spans="1:14" ht="22.5" customHeight="1" x14ac:dyDescent="0.2">
      <c r="A14" s="66" t="s">
        <v>103</v>
      </c>
      <c r="B14" s="513"/>
      <c r="C14" s="515"/>
      <c r="D14" s="353"/>
      <c r="E14" s="513"/>
      <c r="F14" s="515"/>
      <c r="G14" s="515"/>
      <c r="H14" s="515"/>
      <c r="I14" s="515"/>
      <c r="J14" s="515"/>
      <c r="K14" s="514"/>
      <c r="M14" s="357" t="s">
        <v>454</v>
      </c>
      <c r="N14" s="342" t="s">
        <v>477</v>
      </c>
    </row>
    <row r="15" spans="1:14" ht="13.5" customHeight="1" x14ac:dyDescent="0.2">
      <c r="A15" s="63"/>
      <c r="B15" s="63"/>
      <c r="C15" s="63"/>
      <c r="D15" s="63"/>
      <c r="E15" s="63"/>
      <c r="F15" s="63"/>
      <c r="G15" s="63"/>
      <c r="H15" s="63"/>
      <c r="I15" s="63"/>
      <c r="J15" s="350"/>
      <c r="M15" s="357" t="s">
        <v>456</v>
      </c>
      <c r="N15" s="342" t="s">
        <v>478</v>
      </c>
    </row>
    <row r="16" spans="1:14" ht="13.5" customHeight="1" x14ac:dyDescent="0.2">
      <c r="A16" s="63" t="s">
        <v>479</v>
      </c>
      <c r="B16" s="63"/>
      <c r="C16" s="63"/>
      <c r="D16" s="63"/>
      <c r="E16" s="63"/>
      <c r="F16" s="63"/>
      <c r="G16" s="63"/>
      <c r="H16" s="63"/>
      <c r="I16" s="63"/>
      <c r="J16" s="350"/>
    </row>
    <row r="17" spans="1:11" ht="75" customHeight="1" x14ac:dyDescent="0.2">
      <c r="A17" s="521" t="s">
        <v>480</v>
      </c>
      <c r="B17" s="522"/>
      <c r="C17" s="522"/>
      <c r="D17" s="522"/>
      <c r="E17" s="522"/>
      <c r="F17" s="522"/>
      <c r="G17" s="522"/>
      <c r="H17" s="522"/>
      <c r="I17" s="522"/>
      <c r="J17" s="522"/>
      <c r="K17" s="523"/>
    </row>
    <row r="18" spans="1:11" ht="13.5" customHeight="1" x14ac:dyDescent="0.2">
      <c r="A18" s="354"/>
      <c r="B18" s="355"/>
      <c r="C18" s="355"/>
      <c r="D18" s="355"/>
      <c r="E18" s="355"/>
      <c r="F18" s="355"/>
      <c r="G18" s="355"/>
      <c r="H18" s="355"/>
      <c r="I18" s="355"/>
      <c r="J18" s="355"/>
      <c r="K18" s="355"/>
    </row>
    <row r="19" spans="1:11" ht="13.5" customHeight="1" x14ac:dyDescent="0.2">
      <c r="A19" s="63" t="s">
        <v>481</v>
      </c>
      <c r="B19" s="355"/>
      <c r="C19" s="355"/>
      <c r="D19" s="355"/>
      <c r="E19" s="355"/>
      <c r="F19" s="355"/>
      <c r="G19" s="355"/>
      <c r="H19" s="355"/>
      <c r="I19" s="355"/>
      <c r="J19" s="355"/>
      <c r="K19" s="355"/>
    </row>
    <row r="20" spans="1:11" ht="75" customHeight="1" x14ac:dyDescent="0.2">
      <c r="A20" s="521" t="s">
        <v>482</v>
      </c>
      <c r="B20" s="524"/>
      <c r="C20" s="524"/>
      <c r="D20" s="524"/>
      <c r="E20" s="524"/>
      <c r="F20" s="524"/>
      <c r="G20" s="524"/>
      <c r="H20" s="524"/>
      <c r="I20" s="524"/>
      <c r="J20" s="524"/>
      <c r="K20" s="525"/>
    </row>
    <row r="21" spans="1:11" ht="13.5" customHeight="1" x14ac:dyDescent="0.2">
      <c r="A21" s="354"/>
      <c r="B21" s="355"/>
      <c r="C21" s="355"/>
      <c r="D21" s="355"/>
      <c r="E21" s="355"/>
      <c r="F21" s="355"/>
      <c r="G21" s="355"/>
      <c r="H21" s="355"/>
      <c r="I21" s="355"/>
      <c r="J21" s="355"/>
      <c r="K21" s="355"/>
    </row>
    <row r="22" spans="1:11" ht="13.5" customHeight="1" x14ac:dyDescent="0.2">
      <c r="A22" s="63" t="s">
        <v>483</v>
      </c>
      <c r="B22" s="355"/>
      <c r="C22" s="355"/>
      <c r="D22" s="355"/>
      <c r="E22" s="355"/>
      <c r="F22" s="355"/>
      <c r="G22" s="355"/>
      <c r="H22" s="355"/>
      <c r="I22" s="355"/>
      <c r="J22" s="355"/>
      <c r="K22" s="355"/>
    </row>
    <row r="23" spans="1:11" ht="75" customHeight="1" x14ac:dyDescent="0.2">
      <c r="A23" s="521" t="s">
        <v>482</v>
      </c>
      <c r="B23" s="524"/>
      <c r="C23" s="524"/>
      <c r="D23" s="524"/>
      <c r="E23" s="524"/>
      <c r="F23" s="524"/>
      <c r="G23" s="524"/>
      <c r="H23" s="524"/>
      <c r="I23" s="524"/>
      <c r="J23" s="524"/>
      <c r="K23" s="525"/>
    </row>
    <row r="24" spans="1:11" ht="13.5" customHeight="1" x14ac:dyDescent="0.2">
      <c r="A24" s="354"/>
      <c r="B24" s="355"/>
      <c r="C24" s="355"/>
      <c r="D24" s="355"/>
      <c r="E24" s="355"/>
      <c r="F24" s="355"/>
      <c r="G24" s="355"/>
      <c r="H24" s="355"/>
      <c r="I24" s="355"/>
      <c r="J24" s="355"/>
      <c r="K24" s="355"/>
    </row>
    <row r="25" spans="1:11" ht="13.5" customHeight="1" x14ac:dyDescent="0.2">
      <c r="A25" s="63" t="s">
        <v>484</v>
      </c>
      <c r="B25" s="355"/>
      <c r="C25" s="355"/>
      <c r="D25" s="355"/>
      <c r="E25" s="355"/>
      <c r="F25" s="355"/>
      <c r="G25" s="355"/>
      <c r="H25" s="355"/>
      <c r="I25" s="355"/>
      <c r="J25" s="355"/>
      <c r="K25" s="355"/>
    </row>
    <row r="26" spans="1:11" ht="75" customHeight="1" x14ac:dyDescent="0.2">
      <c r="A26" s="521" t="s">
        <v>482</v>
      </c>
      <c r="B26" s="524"/>
      <c r="C26" s="524"/>
      <c r="D26" s="524"/>
      <c r="E26" s="524"/>
      <c r="F26" s="524"/>
      <c r="G26" s="524"/>
      <c r="H26" s="524"/>
      <c r="I26" s="524"/>
      <c r="J26" s="524"/>
      <c r="K26" s="525"/>
    </row>
    <row r="27" spans="1:11" ht="13.5" customHeight="1" x14ac:dyDescent="0.2">
      <c r="A27" s="354"/>
      <c r="B27" s="355"/>
      <c r="C27" s="355"/>
      <c r="D27" s="355"/>
      <c r="E27" s="355"/>
      <c r="F27" s="355"/>
      <c r="G27" s="355"/>
      <c r="H27" s="355"/>
      <c r="I27" s="355"/>
      <c r="J27" s="355"/>
      <c r="K27" s="355"/>
    </row>
    <row r="28" spans="1:11" ht="13.5" customHeight="1" x14ac:dyDescent="0.2">
      <c r="A28" s="516" t="s">
        <v>485</v>
      </c>
      <c r="B28" s="516"/>
      <c r="C28" s="516"/>
      <c r="D28" s="516"/>
      <c r="E28" s="516"/>
      <c r="F28" s="516"/>
      <c r="G28" s="516"/>
      <c r="H28" s="516"/>
      <c r="I28" s="355"/>
      <c r="J28" s="355"/>
      <c r="K28" s="355"/>
    </row>
    <row r="29" spans="1:11" ht="75" customHeight="1" x14ac:dyDescent="0.2">
      <c r="A29" s="517"/>
      <c r="B29" s="518"/>
      <c r="C29" s="518"/>
      <c r="D29" s="518"/>
      <c r="E29" s="518"/>
      <c r="F29" s="518"/>
      <c r="G29" s="518"/>
      <c r="H29" s="518"/>
      <c r="I29" s="518"/>
      <c r="J29" s="518"/>
      <c r="K29" s="519"/>
    </row>
    <row r="30" spans="1:11" ht="14.4" x14ac:dyDescent="0.2">
      <c r="A30" s="63" t="s">
        <v>104</v>
      </c>
      <c r="B30" s="63"/>
      <c r="C30" s="63"/>
      <c r="D30" s="63"/>
      <c r="E30" s="63"/>
      <c r="F30" s="63"/>
      <c r="G30" s="63"/>
      <c r="H30" s="63"/>
      <c r="I30" s="63"/>
      <c r="J30" s="350"/>
    </row>
    <row r="31" spans="1:11" ht="14.25" customHeight="1" x14ac:dyDescent="0.2">
      <c r="A31" s="63"/>
      <c r="B31" s="63"/>
      <c r="C31" s="63"/>
      <c r="D31" s="63"/>
      <c r="E31" s="63"/>
      <c r="F31" s="63"/>
      <c r="G31" s="63"/>
      <c r="H31" s="63"/>
      <c r="I31" s="63"/>
      <c r="J31" s="350"/>
    </row>
    <row r="32" spans="1:11" s="67" customFormat="1" ht="16.2" x14ac:dyDescent="0.2">
      <c r="A32" s="65" t="s">
        <v>486</v>
      </c>
      <c r="C32" s="284" t="s">
        <v>543</v>
      </c>
    </row>
    <row r="33" spans="1:11" x14ac:dyDescent="0.2">
      <c r="A33" s="358" t="s">
        <v>631</v>
      </c>
      <c r="B33" s="358"/>
      <c r="C33" s="358"/>
      <c r="D33" s="358"/>
      <c r="E33" s="358"/>
      <c r="F33" s="358"/>
      <c r="G33" s="284"/>
      <c r="H33" s="284"/>
      <c r="I33" s="284"/>
      <c r="J33" s="284"/>
      <c r="K33" s="284"/>
    </row>
    <row r="34" spans="1:11" ht="12.75" customHeight="1" x14ac:dyDescent="0.2">
      <c r="A34" s="358" t="s">
        <v>396</v>
      </c>
      <c r="B34" s="358"/>
      <c r="C34" s="358"/>
      <c r="D34" s="358"/>
      <c r="E34" s="358"/>
      <c r="F34" s="358"/>
      <c r="G34" s="284"/>
      <c r="H34" s="284"/>
      <c r="I34" s="284"/>
      <c r="J34" s="284"/>
      <c r="K34" s="284"/>
    </row>
    <row r="35" spans="1:11" x14ac:dyDescent="0.2">
      <c r="A35" s="520" t="s">
        <v>632</v>
      </c>
      <c r="B35" s="520"/>
      <c r="C35" s="520"/>
      <c r="D35" s="520"/>
      <c r="E35" s="520"/>
      <c r="F35" s="520"/>
      <c r="G35" s="520"/>
      <c r="H35" s="520"/>
      <c r="I35" s="520"/>
      <c r="J35" s="520"/>
      <c r="K35" s="520"/>
    </row>
  </sheetData>
  <mergeCells count="21">
    <mergeCell ref="A28:H28"/>
    <mergeCell ref="A29:K29"/>
    <mergeCell ref="A35:K35"/>
    <mergeCell ref="B14:C14"/>
    <mergeCell ref="E14:K14"/>
    <mergeCell ref="A17:K17"/>
    <mergeCell ref="A20:K20"/>
    <mergeCell ref="A23:K23"/>
    <mergeCell ref="A26:K26"/>
    <mergeCell ref="B11:C11"/>
    <mergeCell ref="E11:K11"/>
    <mergeCell ref="B12:C12"/>
    <mergeCell ref="E12:K12"/>
    <mergeCell ref="B13:C13"/>
    <mergeCell ref="E13:K13"/>
    <mergeCell ref="A3:K3"/>
    <mergeCell ref="D5:I5"/>
    <mergeCell ref="E6:H6"/>
    <mergeCell ref="E7:H7"/>
    <mergeCell ref="B10:C10"/>
    <mergeCell ref="E10:K10"/>
  </mergeCells>
  <phoneticPr fontId="3"/>
  <dataValidations count="1">
    <dataValidation type="list" allowBlank="1" showInputMessage="1" showErrorMessage="1" sqref="D11:D14" xr:uid="{6092B66A-3369-4C99-8014-4075F88F954F}">
      <formula1>$M$10:$M$15</formula1>
    </dataValidation>
  </dataValidations>
  <pageMargins left="0.61" right="0.5" top="0.35" bottom="0.32"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DEDB0-1648-4089-AB0D-A5C519B6C49E}">
  <sheetPr>
    <tabColor indexed="45"/>
  </sheetPr>
  <dimension ref="A1:O59"/>
  <sheetViews>
    <sheetView showGridLines="0" view="pageBreakPreview" zoomScaleNormal="100" workbookViewId="0"/>
  </sheetViews>
  <sheetFormatPr defaultColWidth="9.109375" defaultRowHeight="13.2" x14ac:dyDescent="0.2"/>
  <cols>
    <col min="1" max="1" width="4.6640625" style="13" customWidth="1"/>
    <col min="2" max="2" width="6.109375" style="13" customWidth="1"/>
    <col min="3" max="13" width="6.6640625" style="13" customWidth="1"/>
    <col min="14" max="14" width="4.6640625" style="13" customWidth="1"/>
    <col min="15" max="16384" width="9.109375" style="13"/>
  </cols>
  <sheetData>
    <row r="1" spans="1:15" s="38" customFormat="1" x14ac:dyDescent="0.2">
      <c r="A1" s="275" t="s">
        <v>635</v>
      </c>
    </row>
    <row r="2" spans="1:15" s="38" customFormat="1" x14ac:dyDescent="0.2"/>
    <row r="3" spans="1:15" s="38" customFormat="1" ht="16.2" x14ac:dyDescent="0.2">
      <c r="A3" s="530" t="s">
        <v>633</v>
      </c>
      <c r="B3" s="530"/>
      <c r="C3" s="530"/>
      <c r="D3" s="530"/>
      <c r="E3" s="530"/>
      <c r="F3" s="530"/>
      <c r="G3" s="530"/>
      <c r="H3" s="530"/>
      <c r="I3" s="530"/>
      <c r="J3" s="530"/>
      <c r="K3" s="530"/>
      <c r="L3" s="530"/>
      <c r="M3" s="530"/>
      <c r="N3" s="3"/>
    </row>
    <row r="4" spans="1:15" s="38" customFormat="1" x14ac:dyDescent="0.2"/>
    <row r="5" spans="1:15" s="38" customFormat="1" x14ac:dyDescent="0.2"/>
    <row r="6" spans="1:15" s="38" customFormat="1" x14ac:dyDescent="0.2"/>
    <row r="7" spans="1:15" s="38" customFormat="1" ht="30" customHeight="1" x14ac:dyDescent="0.2">
      <c r="B7" s="43" t="str">
        <f>+'ＢＮ1（国体スポ追加）'!A5</f>
        <v>競技名&lt;　　　 　　　　　　　　　競技&gt;　</v>
      </c>
      <c r="C7" s="40"/>
      <c r="D7" s="40"/>
      <c r="E7" s="40"/>
      <c r="F7" s="40"/>
      <c r="G7" s="40"/>
      <c r="H7" s="40"/>
    </row>
    <row r="8" spans="1:15" ht="30" customHeight="1" x14ac:dyDescent="0.2"/>
    <row r="9" spans="1:15" ht="19.5" customHeight="1" x14ac:dyDescent="0.2">
      <c r="B9" s="528" t="s">
        <v>167</v>
      </c>
      <c r="C9" s="528"/>
      <c r="D9" s="528"/>
      <c r="E9" s="528"/>
      <c r="F9" s="528"/>
      <c r="G9" s="528"/>
      <c r="H9" s="528"/>
      <c r="I9" s="528"/>
      <c r="J9" s="528"/>
      <c r="K9" s="528"/>
      <c r="L9" s="528" t="s">
        <v>10</v>
      </c>
      <c r="M9" s="528"/>
      <c r="N9" s="2"/>
    </row>
    <row r="10" spans="1:15" ht="26.1" customHeight="1" x14ac:dyDescent="0.2">
      <c r="B10" s="529"/>
      <c r="C10" s="529"/>
      <c r="D10" s="528" t="s">
        <v>2</v>
      </c>
      <c r="E10" s="528"/>
      <c r="F10" s="528" t="s">
        <v>16</v>
      </c>
      <c r="G10" s="528"/>
      <c r="H10" s="528" t="s">
        <v>18</v>
      </c>
      <c r="I10" s="528"/>
      <c r="J10" s="528" t="s">
        <v>6</v>
      </c>
      <c r="K10" s="528"/>
      <c r="L10" s="528"/>
      <c r="M10" s="528"/>
      <c r="N10" s="2"/>
    </row>
    <row r="11" spans="1:15" ht="36" customHeight="1" x14ac:dyDescent="0.2">
      <c r="B11" s="528" t="s">
        <v>19</v>
      </c>
      <c r="C11" s="528"/>
      <c r="D11" s="528"/>
      <c r="E11" s="528"/>
      <c r="F11" s="528"/>
      <c r="G11" s="528"/>
      <c r="H11" s="528"/>
      <c r="I11" s="528"/>
      <c r="J11" s="528"/>
      <c r="K11" s="528"/>
      <c r="L11" s="528" t="str">
        <f>IF(O11=0,"",SUM(D11:K11))</f>
        <v/>
      </c>
      <c r="M11" s="528"/>
      <c r="N11" s="31"/>
      <c r="O11" s="13">
        <f>SUM(D11:K11)</f>
        <v>0</v>
      </c>
    </row>
    <row r="12" spans="1:15" ht="36" customHeight="1" x14ac:dyDescent="0.2">
      <c r="B12" s="528" t="s">
        <v>20</v>
      </c>
      <c r="C12" s="528"/>
      <c r="D12" s="528"/>
      <c r="E12" s="528"/>
      <c r="F12" s="528"/>
      <c r="G12" s="528"/>
      <c r="H12" s="528"/>
      <c r="I12" s="528"/>
      <c r="J12" s="528"/>
      <c r="K12" s="528"/>
      <c r="L12" s="528" t="str">
        <f>IF(O12=0,"",SUM(D12:K12))</f>
        <v/>
      </c>
      <c r="M12" s="528"/>
      <c r="N12" s="31"/>
      <c r="O12" s="13">
        <f>SUM(D12:K12)</f>
        <v>0</v>
      </c>
    </row>
    <row r="13" spans="1:15" ht="36" customHeight="1" x14ac:dyDescent="0.2">
      <c r="B13" s="528" t="s">
        <v>11</v>
      </c>
      <c r="C13" s="528"/>
      <c r="D13" s="528" t="str">
        <f>IF(O13=0,"",SUM(D11:E12))</f>
        <v/>
      </c>
      <c r="E13" s="528"/>
      <c r="F13" s="528" t="str">
        <f>IF(O13=0,"",SUM(F11:G12))</f>
        <v/>
      </c>
      <c r="G13" s="528"/>
      <c r="H13" s="528" t="str">
        <f>IF(O13=0,"",SUM(H11:I12))</f>
        <v/>
      </c>
      <c r="I13" s="528"/>
      <c r="J13" s="528" t="str">
        <f>IF(O13=0,"",SUM(J11:K12))</f>
        <v/>
      </c>
      <c r="K13" s="528"/>
      <c r="L13" s="528" t="str">
        <f>IF(O13=0,"",SUM(D13:K13))</f>
        <v/>
      </c>
      <c r="M13" s="528"/>
      <c r="N13" s="31"/>
      <c r="O13" s="13">
        <f>SUM(O11:O12)</f>
        <v>0</v>
      </c>
    </row>
    <row r="16" spans="1:15" ht="30" customHeight="1" x14ac:dyDescent="0.2">
      <c r="B16" s="32"/>
      <c r="C16" s="33" t="s">
        <v>169</v>
      </c>
      <c r="F16" s="34" t="s">
        <v>170</v>
      </c>
      <c r="G16" s="37" t="str">
        <f>IF(O13=0,"",L13)</f>
        <v/>
      </c>
      <c r="H16" s="31" t="s">
        <v>57</v>
      </c>
      <c r="I16" s="31"/>
      <c r="J16" s="526" t="str">
        <f>IF(O13=0,"",L13*1000)</f>
        <v/>
      </c>
      <c r="K16" s="526"/>
      <c r="L16" s="13" t="s">
        <v>12</v>
      </c>
    </row>
    <row r="17" spans="1:13" ht="30" customHeight="1" x14ac:dyDescent="0.2">
      <c r="J17" s="527"/>
      <c r="K17" s="527"/>
    </row>
    <row r="18" spans="1:13" ht="30" customHeight="1" x14ac:dyDescent="0.2">
      <c r="A18" s="13" t="s">
        <v>595</v>
      </c>
    </row>
    <row r="19" spans="1:13" ht="30" customHeight="1" x14ac:dyDescent="0.2">
      <c r="A19" s="13" t="s">
        <v>168</v>
      </c>
    </row>
    <row r="20" spans="1:13" ht="30" customHeight="1" x14ac:dyDescent="0.2">
      <c r="D20" s="36"/>
      <c r="E20" s="36"/>
      <c r="F20" s="36"/>
    </row>
    <row r="21" spans="1:13" ht="30" customHeight="1" x14ac:dyDescent="0.2">
      <c r="B21" s="13" t="s">
        <v>378</v>
      </c>
      <c r="C21" s="36"/>
    </row>
    <row r="22" spans="1:13" ht="30" customHeight="1" x14ac:dyDescent="0.2">
      <c r="C22" s="36"/>
    </row>
    <row r="23" spans="1:13" ht="30" customHeight="1" x14ac:dyDescent="0.2">
      <c r="F23" s="34" t="s">
        <v>13</v>
      </c>
      <c r="G23" s="35"/>
      <c r="H23" s="35"/>
      <c r="I23" s="35"/>
      <c r="J23" s="35"/>
      <c r="K23" s="35"/>
      <c r="L23" s="35"/>
      <c r="M23" s="36"/>
    </row>
    <row r="24" spans="1:13" ht="30" customHeight="1" x14ac:dyDescent="0.2">
      <c r="M24" s="36"/>
    </row>
    <row r="25" spans="1:13" ht="30" customHeight="1" x14ac:dyDescent="0.2">
      <c r="F25" s="34" t="s">
        <v>14</v>
      </c>
      <c r="G25" s="35"/>
      <c r="H25" s="35"/>
      <c r="I25" s="35"/>
      <c r="J25" s="35"/>
      <c r="K25" s="35"/>
      <c r="L25" s="35"/>
    </row>
    <row r="26" spans="1:13" ht="30" customHeight="1" x14ac:dyDescent="0.2">
      <c r="C26" s="13" t="s">
        <v>186</v>
      </c>
    </row>
    <row r="27" spans="1:13" ht="30" customHeight="1" x14ac:dyDescent="0.2">
      <c r="D27" s="112" t="s">
        <v>188</v>
      </c>
      <c r="E27" s="113" t="s">
        <v>187</v>
      </c>
      <c r="F27" s="113"/>
      <c r="G27" s="113"/>
      <c r="H27" s="113"/>
      <c r="I27" s="113"/>
      <c r="J27" s="113"/>
      <c r="K27" s="113"/>
      <c r="L27" s="114"/>
    </row>
    <row r="28" spans="1:13" ht="30" customHeight="1" x14ac:dyDescent="0.2">
      <c r="D28" s="114"/>
      <c r="E28" s="115" t="s" ph="1">
        <v>634</v>
      </c>
      <c r="F28" s="113"/>
      <c r="G28" s="113"/>
      <c r="H28" s="113"/>
      <c r="I28" s="113"/>
      <c r="J28" s="113"/>
      <c r="K28" s="113"/>
      <c r="L28" s="114"/>
    </row>
    <row r="29" spans="1:13" ht="30" customHeight="1" x14ac:dyDescent="0.2"/>
    <row r="30" spans="1:13" s="38" customFormat="1" x14ac:dyDescent="0.2"/>
    <row r="31" spans="1:13" s="38" customFormat="1" x14ac:dyDescent="0.2">
      <c r="A31" s="275" t="s">
        <v>636</v>
      </c>
    </row>
    <row r="32" spans="1:13" s="38" customFormat="1" x14ac:dyDescent="0.2"/>
    <row r="33" spans="1:15" s="38" customFormat="1" ht="16.2" x14ac:dyDescent="0.2">
      <c r="A33" s="531" t="s">
        <v>637</v>
      </c>
      <c r="B33" s="531"/>
      <c r="C33" s="531"/>
      <c r="D33" s="531"/>
      <c r="E33" s="531"/>
      <c r="F33" s="531"/>
      <c r="G33" s="531"/>
      <c r="H33" s="531"/>
      <c r="I33" s="531"/>
      <c r="J33" s="531"/>
      <c r="K33" s="531"/>
      <c r="L33" s="531"/>
      <c r="M33" s="531"/>
      <c r="N33" s="3"/>
    </row>
    <row r="34" spans="1:15" s="38" customFormat="1" x14ac:dyDescent="0.2"/>
    <row r="35" spans="1:15" s="38" customFormat="1" x14ac:dyDescent="0.2"/>
    <row r="36" spans="1:15" s="38" customFormat="1" x14ac:dyDescent="0.2"/>
    <row r="37" spans="1:15" s="38" customFormat="1" ht="30" customHeight="1" x14ac:dyDescent="0.2">
      <c r="B37" s="43" t="str">
        <f>+B7</f>
        <v>競技名&lt;　　　 　　　　　　　　　競技&gt;　</v>
      </c>
      <c r="C37" s="40"/>
      <c r="D37" s="40"/>
      <c r="E37" s="40"/>
      <c r="F37" s="40"/>
      <c r="G37" s="40"/>
      <c r="H37" s="40"/>
    </row>
    <row r="38" spans="1:15" ht="30" customHeight="1" x14ac:dyDescent="0.2"/>
    <row r="39" spans="1:15" ht="19.5" customHeight="1" x14ac:dyDescent="0.2">
      <c r="B39" s="528" t="s">
        <v>167</v>
      </c>
      <c r="C39" s="528"/>
      <c r="D39" s="528"/>
      <c r="E39" s="528"/>
      <c r="F39" s="528"/>
      <c r="G39" s="528"/>
      <c r="H39" s="528"/>
      <c r="I39" s="528"/>
      <c r="J39" s="528"/>
      <c r="K39" s="528"/>
      <c r="L39" s="528" t="s">
        <v>10</v>
      </c>
      <c r="M39" s="528"/>
      <c r="N39" s="2"/>
    </row>
    <row r="40" spans="1:15" ht="26.1" customHeight="1" x14ac:dyDescent="0.2">
      <c r="B40" s="529"/>
      <c r="C40" s="529"/>
      <c r="D40" s="528" t="s">
        <v>2</v>
      </c>
      <c r="E40" s="528"/>
      <c r="F40" s="528" t="s">
        <v>16</v>
      </c>
      <c r="G40" s="528"/>
      <c r="H40" s="528" t="s">
        <v>18</v>
      </c>
      <c r="I40" s="528"/>
      <c r="J40" s="528" t="s">
        <v>6</v>
      </c>
      <c r="K40" s="528"/>
      <c r="L40" s="528"/>
      <c r="M40" s="528"/>
      <c r="N40" s="2"/>
    </row>
    <row r="41" spans="1:15" ht="36" customHeight="1" x14ac:dyDescent="0.2">
      <c r="B41" s="528" t="s">
        <v>19</v>
      </c>
      <c r="C41" s="528"/>
      <c r="D41" s="528"/>
      <c r="E41" s="528"/>
      <c r="F41" s="528"/>
      <c r="G41" s="528"/>
      <c r="H41" s="528"/>
      <c r="I41" s="528"/>
      <c r="J41" s="528"/>
      <c r="K41" s="528"/>
      <c r="L41" s="528" t="str">
        <f>IF(O41=0,"",SUM(D41:K41))</f>
        <v/>
      </c>
      <c r="M41" s="528"/>
      <c r="N41" s="31"/>
      <c r="O41" s="13">
        <f>SUM(D41:K41)</f>
        <v>0</v>
      </c>
    </row>
    <row r="42" spans="1:15" ht="36" customHeight="1" x14ac:dyDescent="0.2">
      <c r="B42" s="528" t="s">
        <v>20</v>
      </c>
      <c r="C42" s="528"/>
      <c r="D42" s="528"/>
      <c r="E42" s="528"/>
      <c r="F42" s="528"/>
      <c r="G42" s="528"/>
      <c r="H42" s="528"/>
      <c r="I42" s="528"/>
      <c r="J42" s="528"/>
      <c r="K42" s="528"/>
      <c r="L42" s="528" t="str">
        <f>IF(O42=0,"",SUM(D42:K42))</f>
        <v/>
      </c>
      <c r="M42" s="528"/>
      <c r="N42" s="31"/>
      <c r="O42" s="13">
        <f>SUM(D42:K42)</f>
        <v>0</v>
      </c>
    </row>
    <row r="43" spans="1:15" ht="36" customHeight="1" x14ac:dyDescent="0.2">
      <c r="B43" s="528" t="s">
        <v>11</v>
      </c>
      <c r="C43" s="528"/>
      <c r="D43" s="528" t="str">
        <f>IF(O43=0,"",SUM(D41:E42))</f>
        <v/>
      </c>
      <c r="E43" s="528"/>
      <c r="F43" s="528" t="str">
        <f>IF(O43=0,"",SUM(F41:G42))</f>
        <v/>
      </c>
      <c r="G43" s="528"/>
      <c r="H43" s="528" t="str">
        <f>IF(O43=0,"",SUM(H41:I42))</f>
        <v/>
      </c>
      <c r="I43" s="528"/>
      <c r="J43" s="528" t="str">
        <f>IF(O43=0,"",SUM(J41:K42))</f>
        <v/>
      </c>
      <c r="K43" s="528"/>
      <c r="L43" s="528" t="str">
        <f>IF(O43=0,"",SUM(D43:K43))</f>
        <v/>
      </c>
      <c r="M43" s="528"/>
      <c r="N43" s="31"/>
      <c r="O43" s="13">
        <f>SUM(O41:O42)</f>
        <v>0</v>
      </c>
    </row>
    <row r="46" spans="1:15" ht="30" customHeight="1" x14ac:dyDescent="0.2">
      <c r="B46" s="32"/>
      <c r="C46" s="33" t="s">
        <v>150</v>
      </c>
      <c r="F46" s="34" t="s">
        <v>151</v>
      </c>
      <c r="G46" s="37" t="str">
        <f>IF(O43=0,"",L43)</f>
        <v/>
      </c>
      <c r="H46" s="31" t="s">
        <v>57</v>
      </c>
      <c r="I46" s="31"/>
      <c r="J46" s="526" t="str">
        <f>IF(O43=0,"",L43*1000)</f>
        <v/>
      </c>
      <c r="K46" s="526"/>
      <c r="L46" s="13" t="s">
        <v>12</v>
      </c>
    </row>
    <row r="47" spans="1:15" ht="30" customHeight="1" x14ac:dyDescent="0.2">
      <c r="J47" s="527"/>
      <c r="K47" s="527"/>
    </row>
    <row r="48" spans="1:15" ht="30" customHeight="1" x14ac:dyDescent="0.2">
      <c r="A48" s="13" t="s">
        <v>638</v>
      </c>
    </row>
    <row r="49" spans="1:13" ht="30" customHeight="1" x14ac:dyDescent="0.2">
      <c r="A49" s="13" t="s">
        <v>168</v>
      </c>
    </row>
    <row r="50" spans="1:13" ht="30" customHeight="1" x14ac:dyDescent="0.2">
      <c r="D50" s="36"/>
      <c r="E50" s="36"/>
      <c r="F50" s="36"/>
    </row>
    <row r="51" spans="1:13" ht="30" customHeight="1" x14ac:dyDescent="0.2">
      <c r="B51" s="13" t="s">
        <v>378</v>
      </c>
      <c r="C51" s="36"/>
    </row>
    <row r="52" spans="1:13" ht="30" customHeight="1" x14ac:dyDescent="0.2">
      <c r="C52" s="36"/>
    </row>
    <row r="53" spans="1:13" ht="30" customHeight="1" x14ac:dyDescent="0.2">
      <c r="F53" s="34" t="s">
        <v>13</v>
      </c>
      <c r="G53" s="35"/>
      <c r="H53" s="35"/>
      <c r="I53" s="35"/>
      <c r="J53" s="35"/>
      <c r="K53" s="35"/>
      <c r="L53" s="35"/>
      <c r="M53" s="36"/>
    </row>
    <row r="54" spans="1:13" ht="30" customHeight="1" x14ac:dyDescent="0.2">
      <c r="M54" s="36"/>
    </row>
    <row r="55" spans="1:13" ht="30" customHeight="1" x14ac:dyDescent="0.2">
      <c r="F55" s="34" t="s">
        <v>14</v>
      </c>
      <c r="G55" s="35"/>
      <c r="H55" s="35"/>
      <c r="I55" s="35"/>
      <c r="J55" s="35"/>
      <c r="K55" s="35"/>
      <c r="L55" s="35"/>
    </row>
    <row r="56" spans="1:13" ht="30" customHeight="1" x14ac:dyDescent="0.2">
      <c r="C56" s="13" t="s">
        <v>186</v>
      </c>
    </row>
    <row r="57" spans="1:13" ht="30" customHeight="1" x14ac:dyDescent="0.2">
      <c r="D57" s="112" t="s">
        <v>188</v>
      </c>
      <c r="E57" s="113" t="s">
        <v>189</v>
      </c>
      <c r="F57" s="113"/>
      <c r="G57" s="113"/>
      <c r="H57" s="113"/>
      <c r="I57" s="113"/>
      <c r="J57" s="113"/>
      <c r="K57" s="113"/>
      <c r="L57" s="114"/>
    </row>
    <row r="58" spans="1:13" ht="30" customHeight="1" x14ac:dyDescent="0.2">
      <c r="D58" s="114"/>
      <c r="E58" s="115" t="s" ph="1">
        <v>634</v>
      </c>
      <c r="F58" s="113"/>
      <c r="G58" s="113"/>
      <c r="H58" s="113"/>
      <c r="I58" s="113"/>
      <c r="J58" s="113"/>
      <c r="K58" s="113"/>
      <c r="L58" s="114"/>
    </row>
    <row r="59" spans="1:13" ht="30" customHeight="1" x14ac:dyDescent="0.2"/>
  </sheetData>
  <mergeCells count="56">
    <mergeCell ref="H12:I12"/>
    <mergeCell ref="J12:K12"/>
    <mergeCell ref="B13:C13"/>
    <mergeCell ref="L11:M11"/>
    <mergeCell ref="B11:C11"/>
    <mergeCell ref="B12:C12"/>
    <mergeCell ref="D11:E11"/>
    <mergeCell ref="F11:G11"/>
    <mergeCell ref="H13:I13"/>
    <mergeCell ref="J13:K13"/>
    <mergeCell ref="A3:M3"/>
    <mergeCell ref="A33:M33"/>
    <mergeCell ref="H11:I11"/>
    <mergeCell ref="J11:K11"/>
    <mergeCell ref="D12:E12"/>
    <mergeCell ref="F12:G12"/>
    <mergeCell ref="L9:M10"/>
    <mergeCell ref="D10:E10"/>
    <mergeCell ref="F10:G10"/>
    <mergeCell ref="H10:I10"/>
    <mergeCell ref="J10:K10"/>
    <mergeCell ref="B9:K9"/>
    <mergeCell ref="B40:C40"/>
    <mergeCell ref="D40:E40"/>
    <mergeCell ref="F40:G40"/>
    <mergeCell ref="H40:I40"/>
    <mergeCell ref="J40:K40"/>
    <mergeCell ref="B10:C10"/>
    <mergeCell ref="D13:E13"/>
    <mergeCell ref="F13:G13"/>
    <mergeCell ref="H43:I43"/>
    <mergeCell ref="L12:M12"/>
    <mergeCell ref="L13:M13"/>
    <mergeCell ref="J17:K17"/>
    <mergeCell ref="J16:K16"/>
    <mergeCell ref="B41:C41"/>
    <mergeCell ref="D41:E41"/>
    <mergeCell ref="F41:G41"/>
    <mergeCell ref="B39:K39"/>
    <mergeCell ref="L39:M40"/>
    <mergeCell ref="B42:C42"/>
    <mergeCell ref="D42:E42"/>
    <mergeCell ref="F42:G42"/>
    <mergeCell ref="B43:C43"/>
    <mergeCell ref="D43:E43"/>
    <mergeCell ref="F43:G43"/>
    <mergeCell ref="J46:K46"/>
    <mergeCell ref="J47:K47"/>
    <mergeCell ref="H41:I41"/>
    <mergeCell ref="L41:M41"/>
    <mergeCell ref="J43:K43"/>
    <mergeCell ref="L43:M43"/>
    <mergeCell ref="J42:K42"/>
    <mergeCell ref="J41:K41"/>
    <mergeCell ref="L42:M42"/>
    <mergeCell ref="H42:I42"/>
  </mergeCells>
  <phoneticPr fontId="3"/>
  <pageMargins left="0.75" right="0.75" top="1" bottom="1" header="0.51200000000000001" footer="0.51200000000000001"/>
  <pageSetup paperSize="9" orientation="portrait" r:id="rId1"/>
  <headerFooter alignWithMargins="0"/>
  <rowBreaks count="1" manualBreakCount="1">
    <brk id="29"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F35F-2492-414A-9E3B-AD4AE1D08E19}">
  <sheetPr>
    <tabColor rgb="FFFF0000"/>
    <pageSetUpPr fitToPage="1"/>
  </sheetPr>
  <dimension ref="A1:R120"/>
  <sheetViews>
    <sheetView showGridLines="0" view="pageBreakPreview" zoomScale="90" zoomScaleNormal="100" zoomScaleSheetLayoutView="90" workbookViewId="0"/>
  </sheetViews>
  <sheetFormatPr defaultColWidth="9.109375" defaultRowHeight="13.2" x14ac:dyDescent="0.2"/>
  <cols>
    <col min="1" max="1" width="12.88671875" style="116" customWidth="1"/>
    <col min="2" max="6" width="9.109375" style="116"/>
    <col min="7" max="7" width="31.44140625" style="116" customWidth="1"/>
    <col min="8" max="8" width="9.109375" style="116"/>
    <col min="9" max="9" width="2.88671875" style="116" customWidth="1"/>
    <col min="10" max="10" width="17.109375" style="116" customWidth="1"/>
    <col min="11" max="12" width="7.109375" style="116" customWidth="1"/>
    <col min="13" max="13" width="20" style="116" customWidth="1"/>
    <col min="14" max="14" width="4.33203125" style="116" customWidth="1"/>
    <col min="15" max="16384" width="9.109375" style="116"/>
  </cols>
  <sheetData>
    <row r="1" spans="1:18" ht="21" x14ac:dyDescent="0.2">
      <c r="A1" s="65" t="s">
        <v>639</v>
      </c>
      <c r="B1" s="138"/>
      <c r="D1" s="138"/>
      <c r="E1" s="138"/>
      <c r="F1" s="138"/>
      <c r="G1" s="138"/>
      <c r="H1" s="138"/>
      <c r="I1" s="138"/>
      <c r="J1" s="138"/>
      <c r="K1" s="138"/>
      <c r="L1" s="295"/>
      <c r="M1" s="584" t="s">
        <v>379</v>
      </c>
      <c r="N1" s="585"/>
    </row>
    <row r="2" spans="1:18" ht="7.5" customHeight="1" x14ac:dyDescent="0.2">
      <c r="A2" s="128"/>
      <c r="B2" s="128"/>
      <c r="C2" s="128"/>
      <c r="D2" s="128"/>
      <c r="E2" s="128"/>
      <c r="F2" s="128"/>
      <c r="G2" s="128"/>
      <c r="H2" s="128"/>
      <c r="I2" s="128"/>
      <c r="J2" s="128"/>
      <c r="K2" s="128"/>
      <c r="L2" s="128"/>
      <c r="M2" s="128"/>
      <c r="N2" s="128"/>
    </row>
    <row r="3" spans="1:18" ht="18.75" customHeight="1" x14ac:dyDescent="0.2">
      <c r="A3" s="586" t="s">
        <v>657</v>
      </c>
      <c r="B3" s="586"/>
      <c r="C3" s="586"/>
      <c r="D3" s="586"/>
      <c r="E3" s="586"/>
      <c r="F3" s="586"/>
      <c r="G3" s="586"/>
      <c r="H3" s="586"/>
      <c r="I3" s="586"/>
      <c r="J3" s="586"/>
      <c r="K3" s="586"/>
      <c r="L3" s="586"/>
      <c r="M3" s="586"/>
      <c r="N3" s="586"/>
    </row>
    <row r="4" spans="1:18" ht="7.5" customHeight="1" x14ac:dyDescent="0.2"/>
    <row r="5" spans="1:18" ht="18.75" customHeight="1" x14ac:dyDescent="0.2">
      <c r="A5" s="587" t="s">
        <v>182</v>
      </c>
      <c r="B5" s="589"/>
      <c r="C5" s="590"/>
      <c r="D5" s="591"/>
      <c r="E5" s="595" t="s">
        <v>381</v>
      </c>
      <c r="F5" s="596"/>
      <c r="G5" s="608"/>
      <c r="H5" s="600" t="s">
        <v>183</v>
      </c>
      <c r="I5" s="601"/>
      <c r="J5" s="359" t="s">
        <v>184</v>
      </c>
      <c r="K5" s="599"/>
      <c r="L5" s="599"/>
      <c r="M5" s="599"/>
      <c r="N5" s="599"/>
    </row>
    <row r="6" spans="1:18" ht="18.75" customHeight="1" x14ac:dyDescent="0.2">
      <c r="A6" s="588"/>
      <c r="B6" s="592"/>
      <c r="C6" s="593"/>
      <c r="D6" s="594"/>
      <c r="E6" s="597"/>
      <c r="F6" s="598"/>
      <c r="G6" s="608"/>
      <c r="H6" s="602"/>
      <c r="I6" s="603"/>
      <c r="J6" s="359" t="s">
        <v>190</v>
      </c>
      <c r="K6" s="599"/>
      <c r="L6" s="599"/>
      <c r="M6" s="599"/>
      <c r="N6" s="599"/>
    </row>
    <row r="7" spans="1:18" ht="6.75" customHeight="1" thickBot="1" x14ac:dyDescent="0.25">
      <c r="A7" s="296"/>
      <c r="B7" s="297"/>
      <c r="C7" s="297"/>
      <c r="D7" s="297"/>
      <c r="E7" s="298"/>
      <c r="F7" s="298"/>
      <c r="G7" s="299"/>
      <c r="H7" s="300"/>
      <c r="I7" s="300"/>
      <c r="J7" s="300"/>
      <c r="K7" s="300"/>
      <c r="L7" s="301"/>
      <c r="M7" s="301"/>
      <c r="N7" s="301"/>
    </row>
    <row r="8" spans="1:18" customFormat="1" ht="17.25" customHeight="1" x14ac:dyDescent="0.2">
      <c r="A8" s="609" t="s">
        <v>640</v>
      </c>
      <c r="B8" s="610"/>
      <c r="C8" s="610"/>
      <c r="D8" s="611"/>
      <c r="E8" s="538" t="s">
        <v>382</v>
      </c>
      <c r="F8" s="539"/>
      <c r="G8" s="539"/>
      <c r="H8" s="539"/>
      <c r="I8" s="540"/>
      <c r="J8" s="367" t="s">
        <v>192</v>
      </c>
      <c r="K8" s="541" t="s">
        <v>383</v>
      </c>
      <c r="L8" s="542"/>
      <c r="M8" s="568" t="s">
        <v>384</v>
      </c>
      <c r="N8" s="569"/>
      <c r="R8" t="s">
        <v>385</v>
      </c>
    </row>
    <row r="9" spans="1:18" customFormat="1" ht="40.5" customHeight="1" x14ac:dyDescent="0.2">
      <c r="A9" s="363" t="s">
        <v>2</v>
      </c>
      <c r="B9" s="555"/>
      <c r="C9" s="556"/>
      <c r="D9" s="557"/>
      <c r="E9" s="558"/>
      <c r="F9" s="559"/>
      <c r="G9" s="559"/>
      <c r="H9" s="559"/>
      <c r="I9" s="560"/>
      <c r="J9" s="325"/>
      <c r="K9" s="561"/>
      <c r="L9" s="561"/>
      <c r="M9" s="330"/>
      <c r="N9" s="326" t="s">
        <v>386</v>
      </c>
      <c r="P9" t="s">
        <v>387</v>
      </c>
      <c r="R9" t="s">
        <v>388</v>
      </c>
    </row>
    <row r="10" spans="1:18" customFormat="1" ht="40.5" customHeight="1" x14ac:dyDescent="0.2">
      <c r="A10" s="364" t="s">
        <v>125</v>
      </c>
      <c r="B10" s="562"/>
      <c r="C10" s="563"/>
      <c r="D10" s="564"/>
      <c r="E10" s="565"/>
      <c r="F10" s="566"/>
      <c r="G10" s="566"/>
      <c r="H10" s="566"/>
      <c r="I10" s="567"/>
      <c r="J10" s="368"/>
      <c r="K10" s="615"/>
      <c r="L10" s="615"/>
      <c r="M10" s="366"/>
      <c r="N10" s="365" t="s">
        <v>386</v>
      </c>
      <c r="P10" t="s">
        <v>389</v>
      </c>
      <c r="R10" t="s">
        <v>390</v>
      </c>
    </row>
    <row r="11" spans="1:18" customFormat="1" ht="40.5" customHeight="1" x14ac:dyDescent="0.2">
      <c r="A11" s="321" t="s">
        <v>18</v>
      </c>
      <c r="B11" s="612"/>
      <c r="C11" s="613"/>
      <c r="D11" s="614"/>
      <c r="E11" s="572"/>
      <c r="F11" s="573"/>
      <c r="G11" s="573"/>
      <c r="H11" s="573"/>
      <c r="I11" s="574"/>
      <c r="J11" s="328"/>
      <c r="K11" s="575"/>
      <c r="L11" s="575"/>
      <c r="M11" s="331"/>
      <c r="N11" s="327" t="s">
        <v>386</v>
      </c>
      <c r="P11" t="s">
        <v>391</v>
      </c>
      <c r="R11" t="s">
        <v>392</v>
      </c>
    </row>
    <row r="12" spans="1:18" customFormat="1" ht="40.5" customHeight="1" thickBot="1" x14ac:dyDescent="0.25">
      <c r="A12" s="370" t="s">
        <v>6</v>
      </c>
      <c r="B12" s="576"/>
      <c r="C12" s="577"/>
      <c r="D12" s="578"/>
      <c r="E12" s="579"/>
      <c r="F12" s="580"/>
      <c r="G12" s="580"/>
      <c r="H12" s="580"/>
      <c r="I12" s="581"/>
      <c r="J12" s="369"/>
      <c r="K12" s="582"/>
      <c r="L12" s="583"/>
      <c r="M12" s="332"/>
      <c r="N12" s="329" t="s">
        <v>386</v>
      </c>
      <c r="P12" t="s">
        <v>393</v>
      </c>
      <c r="R12" t="s">
        <v>394</v>
      </c>
    </row>
    <row r="13" spans="1:18" customFormat="1" ht="7.5" customHeight="1" x14ac:dyDescent="0.2">
      <c r="A13" s="302"/>
      <c r="B13" s="302"/>
      <c r="C13" s="302"/>
      <c r="D13" s="302"/>
      <c r="E13" s="303"/>
      <c r="F13" s="303"/>
      <c r="G13" s="303"/>
      <c r="H13" s="303"/>
      <c r="I13" s="303"/>
      <c r="J13" s="304"/>
      <c r="K13" s="304"/>
      <c r="L13" s="305"/>
      <c r="M13" s="305"/>
      <c r="N13" s="305"/>
      <c r="R13" t="s">
        <v>395</v>
      </c>
    </row>
    <row r="14" spans="1:18" ht="19.5" customHeight="1" x14ac:dyDescent="0.2">
      <c r="A14" s="119" t="s">
        <v>487</v>
      </c>
    </row>
    <row r="15" spans="1:18" ht="6.75" customHeight="1" x14ac:dyDescent="0.2">
      <c r="A15" s="119"/>
    </row>
    <row r="16" spans="1:18" ht="14.4" x14ac:dyDescent="0.2">
      <c r="A16" s="119" t="s">
        <v>659</v>
      </c>
      <c r="J16" s="360"/>
      <c r="P16" s="116">
        <v>1</v>
      </c>
    </row>
    <row r="17" spans="1:16" ht="13.5" customHeight="1" x14ac:dyDescent="0.2">
      <c r="A17" s="120" t="s">
        <v>571</v>
      </c>
      <c r="J17" s="360"/>
      <c r="K17" s="604" t="s">
        <v>488</v>
      </c>
      <c r="L17" s="604"/>
      <c r="P17" s="116">
        <v>2</v>
      </c>
    </row>
    <row r="18" spans="1:16" ht="13.5" customHeight="1" x14ac:dyDescent="0.2">
      <c r="A18" s="120"/>
      <c r="J18" s="605"/>
      <c r="K18" s="607"/>
      <c r="L18" s="607"/>
      <c r="P18" s="116">
        <v>3</v>
      </c>
    </row>
    <row r="19" spans="1:16" ht="13.5" customHeight="1" x14ac:dyDescent="0.2">
      <c r="A19" s="117" t="s">
        <v>489</v>
      </c>
      <c r="C19" s="117"/>
      <c r="D19" s="117"/>
      <c r="E19" s="117"/>
      <c r="F19" s="117"/>
      <c r="G19" s="117"/>
      <c r="H19" s="117"/>
      <c r="I19" s="117"/>
      <c r="J19" s="605"/>
      <c r="K19" s="607"/>
      <c r="L19" s="607"/>
      <c r="M19" s="117"/>
      <c r="N19" s="117"/>
      <c r="P19" s="116">
        <v>4</v>
      </c>
    </row>
    <row r="20" spans="1:16" ht="13.5" customHeight="1" x14ac:dyDescent="0.2">
      <c r="A20" s="122"/>
      <c r="B20" s="123"/>
      <c r="C20" s="124"/>
      <c r="H20" s="123"/>
      <c r="J20" s="606"/>
      <c r="K20" s="607"/>
      <c r="L20" s="607"/>
      <c r="P20" s="116">
        <v>5</v>
      </c>
    </row>
    <row r="21" spans="1:16" ht="13.5" customHeight="1" x14ac:dyDescent="0.2">
      <c r="A21" s="125" t="s">
        <v>203</v>
      </c>
      <c r="B21" s="126"/>
      <c r="C21" s="126"/>
      <c r="D21" s="126"/>
      <c r="E21" s="126"/>
      <c r="F21" s="126"/>
      <c r="G21" s="126"/>
      <c r="H21" s="126"/>
      <c r="I21" s="126"/>
      <c r="J21" s="314"/>
      <c r="K21" s="126"/>
      <c r="L21" s="126"/>
      <c r="M21" s="126"/>
      <c r="N21" s="127"/>
      <c r="P21" s="116">
        <v>6</v>
      </c>
    </row>
    <row r="22" spans="1:16" ht="45" customHeight="1" x14ac:dyDescent="0.2">
      <c r="A22" s="532"/>
      <c r="B22" s="533"/>
      <c r="C22" s="533"/>
      <c r="D22" s="533"/>
      <c r="E22" s="533"/>
      <c r="F22" s="533"/>
      <c r="G22" s="533"/>
      <c r="H22" s="533"/>
      <c r="I22" s="533"/>
      <c r="J22" s="533"/>
      <c r="K22" s="533"/>
      <c r="L22" s="533"/>
      <c r="M22" s="533"/>
      <c r="N22" s="534"/>
    </row>
    <row r="23" spans="1:16" ht="45" customHeight="1" x14ac:dyDescent="0.2">
      <c r="A23" s="535"/>
      <c r="B23" s="536"/>
      <c r="C23" s="536"/>
      <c r="D23" s="536"/>
      <c r="E23" s="536"/>
      <c r="F23" s="536"/>
      <c r="G23" s="536"/>
      <c r="H23" s="536"/>
      <c r="I23" s="536"/>
      <c r="J23" s="536"/>
      <c r="K23" s="536"/>
      <c r="L23" s="536"/>
      <c r="M23" s="536"/>
      <c r="N23" s="537"/>
    </row>
    <row r="24" spans="1:16" ht="7.5" customHeight="1" x14ac:dyDescent="0.2"/>
    <row r="25" spans="1:16" ht="14.4" x14ac:dyDescent="0.2">
      <c r="A25" s="119" t="s">
        <v>658</v>
      </c>
    </row>
    <row r="26" spans="1:16" ht="7.5" customHeight="1" x14ac:dyDescent="0.2"/>
    <row r="27" spans="1:16" x14ac:dyDescent="0.2">
      <c r="A27" s="120" t="s">
        <v>205</v>
      </c>
      <c r="J27" s="360"/>
      <c r="K27" s="604" t="s">
        <v>488</v>
      </c>
      <c r="L27" s="604"/>
    </row>
    <row r="28" spans="1:16" ht="13.5" customHeight="1" x14ac:dyDescent="0.2">
      <c r="A28" s="116" t="s">
        <v>490</v>
      </c>
      <c r="J28" s="605"/>
      <c r="K28" s="607"/>
      <c r="L28" s="607"/>
    </row>
    <row r="29" spans="1:16" ht="13.5" customHeight="1" x14ac:dyDescent="0.2">
      <c r="A29" s="117" t="s">
        <v>489</v>
      </c>
      <c r="C29" s="117"/>
      <c r="D29" s="117"/>
      <c r="E29" s="117"/>
      <c r="F29" s="117"/>
      <c r="G29" s="117"/>
      <c r="H29" s="117"/>
      <c r="I29" s="117"/>
      <c r="J29" s="605"/>
      <c r="K29" s="607"/>
      <c r="L29" s="607"/>
      <c r="M29" s="117"/>
      <c r="N29" s="117"/>
    </row>
    <row r="30" spans="1:16" ht="13.5" customHeight="1" x14ac:dyDescent="0.2">
      <c r="A30" s="130"/>
      <c r="B30" s="123"/>
      <c r="H30" s="123"/>
      <c r="J30" s="606"/>
      <c r="K30" s="607"/>
      <c r="L30" s="607"/>
    </row>
    <row r="31" spans="1:16" x14ac:dyDescent="0.2">
      <c r="A31" s="125" t="s">
        <v>203</v>
      </c>
      <c r="B31" s="126"/>
      <c r="C31" s="126"/>
      <c r="D31" s="126"/>
      <c r="E31" s="126"/>
      <c r="F31" s="126"/>
      <c r="G31" s="126"/>
      <c r="H31" s="126"/>
      <c r="I31" s="126"/>
      <c r="J31" s="314"/>
      <c r="K31" s="126"/>
      <c r="L31" s="126"/>
      <c r="M31" s="126"/>
      <c r="N31" s="127"/>
    </row>
    <row r="32" spans="1:16" ht="45" customHeight="1" x14ac:dyDescent="0.2">
      <c r="A32" s="532"/>
      <c r="B32" s="533"/>
      <c r="C32" s="533"/>
      <c r="D32" s="533"/>
      <c r="E32" s="533"/>
      <c r="F32" s="533"/>
      <c r="G32" s="533"/>
      <c r="H32" s="533"/>
      <c r="I32" s="533"/>
      <c r="J32" s="533"/>
      <c r="K32" s="533"/>
      <c r="L32" s="533"/>
      <c r="M32" s="533"/>
      <c r="N32" s="534"/>
    </row>
    <row r="33" spans="1:14" ht="45" customHeight="1" x14ac:dyDescent="0.2">
      <c r="A33" s="535"/>
      <c r="B33" s="536"/>
      <c r="C33" s="536"/>
      <c r="D33" s="536"/>
      <c r="E33" s="536"/>
      <c r="F33" s="536"/>
      <c r="G33" s="536"/>
      <c r="H33" s="536"/>
      <c r="I33" s="536"/>
      <c r="J33" s="536"/>
      <c r="K33" s="536"/>
      <c r="L33" s="536"/>
      <c r="M33" s="536"/>
      <c r="N33" s="537"/>
    </row>
    <row r="34" spans="1:14" ht="7.5" customHeight="1" x14ac:dyDescent="0.2"/>
    <row r="35" spans="1:14" x14ac:dyDescent="0.2">
      <c r="A35" s="120" t="s">
        <v>491</v>
      </c>
      <c r="J35" s="360"/>
      <c r="K35" s="604" t="s">
        <v>488</v>
      </c>
      <c r="L35" s="604"/>
    </row>
    <row r="36" spans="1:14" ht="12.75" customHeight="1" x14ac:dyDescent="0.2">
      <c r="A36" s="139" t="s">
        <v>490</v>
      </c>
      <c r="H36" s="123"/>
      <c r="I36" s="132"/>
      <c r="J36" s="616"/>
      <c r="K36" s="607"/>
      <c r="L36" s="607"/>
    </row>
    <row r="37" spans="1:14" ht="13.5" customHeight="1" x14ac:dyDescent="0.2">
      <c r="A37" s="117" t="s">
        <v>489</v>
      </c>
      <c r="C37" s="117"/>
      <c r="D37" s="117"/>
      <c r="E37" s="117"/>
      <c r="F37" s="117"/>
      <c r="G37" s="117"/>
      <c r="H37" s="117"/>
      <c r="I37" s="117"/>
      <c r="J37" s="616"/>
      <c r="K37" s="607"/>
      <c r="L37" s="607"/>
      <c r="M37" s="117"/>
      <c r="N37" s="117"/>
    </row>
    <row r="38" spans="1:14" ht="13.5" customHeight="1" x14ac:dyDescent="0.2">
      <c r="J38" s="617"/>
      <c r="K38" s="607"/>
      <c r="L38" s="607"/>
    </row>
    <row r="39" spans="1:14" x14ac:dyDescent="0.2">
      <c r="A39" s="125" t="s">
        <v>203</v>
      </c>
      <c r="B39" s="126"/>
      <c r="C39" s="126"/>
      <c r="D39" s="126"/>
      <c r="E39" s="126"/>
      <c r="F39" s="126"/>
      <c r="G39" s="126"/>
      <c r="H39" s="126"/>
      <c r="I39" s="126"/>
      <c r="J39" s="314"/>
      <c r="K39" s="126"/>
      <c r="L39" s="126"/>
      <c r="M39" s="126"/>
      <c r="N39" s="127"/>
    </row>
    <row r="40" spans="1:14" ht="45" customHeight="1" x14ac:dyDescent="0.2">
      <c r="A40" s="532"/>
      <c r="B40" s="533"/>
      <c r="C40" s="533"/>
      <c r="D40" s="533"/>
      <c r="E40" s="533"/>
      <c r="F40" s="533"/>
      <c r="G40" s="533"/>
      <c r="H40" s="533"/>
      <c r="I40" s="533"/>
      <c r="J40" s="533"/>
      <c r="K40" s="533"/>
      <c r="L40" s="533"/>
      <c r="M40" s="533"/>
      <c r="N40" s="534"/>
    </row>
    <row r="41" spans="1:14" ht="45" customHeight="1" x14ac:dyDescent="0.2">
      <c r="A41" s="535"/>
      <c r="B41" s="536"/>
      <c r="C41" s="536"/>
      <c r="D41" s="536"/>
      <c r="E41" s="536"/>
      <c r="F41" s="536"/>
      <c r="G41" s="536"/>
      <c r="H41" s="536"/>
      <c r="I41" s="536"/>
      <c r="J41" s="536"/>
      <c r="K41" s="536"/>
      <c r="L41" s="536"/>
      <c r="M41" s="536"/>
      <c r="N41" s="537"/>
    </row>
    <row r="42" spans="1:14" ht="7.5" customHeight="1" x14ac:dyDescent="0.2"/>
    <row r="43" spans="1:14" ht="14.4" x14ac:dyDescent="0.2">
      <c r="A43" s="119" t="s">
        <v>660</v>
      </c>
    </row>
    <row r="44" spans="1:14" ht="14.4" x14ac:dyDescent="0.2">
      <c r="A44" s="119" t="s">
        <v>581</v>
      </c>
    </row>
    <row r="45" spans="1:14" ht="7.5" customHeight="1" x14ac:dyDescent="0.2">
      <c r="A45" s="119"/>
    </row>
    <row r="46" spans="1:14" ht="45" customHeight="1" x14ac:dyDescent="0.2">
      <c r="A46" s="618" t="s">
        <v>574</v>
      </c>
      <c r="B46" s="619"/>
      <c r="C46" s="619"/>
      <c r="D46" s="619"/>
      <c r="E46" s="619"/>
      <c r="F46" s="619"/>
      <c r="G46" s="619"/>
      <c r="H46" s="619"/>
      <c r="I46" s="619"/>
      <c r="J46" s="619"/>
      <c r="K46" s="619"/>
      <c r="L46" s="619"/>
      <c r="M46" s="619"/>
      <c r="N46" s="620"/>
    </row>
    <row r="47" spans="1:14" ht="45" customHeight="1" x14ac:dyDescent="0.2">
      <c r="A47" s="535"/>
      <c r="B47" s="536"/>
      <c r="C47" s="536"/>
      <c r="D47" s="536"/>
      <c r="E47" s="536"/>
      <c r="F47" s="536"/>
      <c r="G47" s="536"/>
      <c r="H47" s="536"/>
      <c r="I47" s="536"/>
      <c r="J47" s="536"/>
      <c r="K47" s="536"/>
      <c r="L47" s="536"/>
      <c r="M47" s="536"/>
      <c r="N47" s="537"/>
    </row>
    <row r="48" spans="1:14" ht="7.5" customHeight="1" x14ac:dyDescent="0.2"/>
    <row r="49" spans="1:14" x14ac:dyDescent="0.2">
      <c r="A49" s="442" t="s">
        <v>572</v>
      </c>
      <c r="J49" s="360"/>
      <c r="K49" s="604" t="s">
        <v>488</v>
      </c>
      <c r="L49" s="604"/>
    </row>
    <row r="50" spans="1:14" ht="13.5" customHeight="1" x14ac:dyDescent="0.2">
      <c r="A50" s="120"/>
      <c r="J50" s="361"/>
      <c r="K50" s="607"/>
      <c r="L50" s="607"/>
    </row>
    <row r="51" spans="1:14" ht="13.5" customHeight="1" x14ac:dyDescent="0.2">
      <c r="A51" s="117" t="s">
        <v>492</v>
      </c>
      <c r="C51" s="121"/>
      <c r="D51" s="121"/>
      <c r="E51" s="121"/>
      <c r="F51" s="121"/>
      <c r="G51" s="121"/>
      <c r="H51" s="121"/>
      <c r="I51" s="121"/>
      <c r="J51" s="361"/>
      <c r="K51" s="607"/>
      <c r="L51" s="607"/>
      <c r="M51" s="121"/>
      <c r="N51" s="121"/>
    </row>
    <row r="52" spans="1:14" ht="13.5" customHeight="1" x14ac:dyDescent="0.2">
      <c r="A52" s="120"/>
      <c r="J52" s="362"/>
      <c r="K52" s="607"/>
      <c r="L52" s="607"/>
    </row>
    <row r="53" spans="1:14" x14ac:dyDescent="0.2">
      <c r="A53" s="125" t="s">
        <v>204</v>
      </c>
      <c r="B53" s="126"/>
      <c r="C53" s="126"/>
      <c r="D53" s="126"/>
      <c r="E53" s="126"/>
      <c r="F53" s="126"/>
      <c r="G53" s="126"/>
      <c r="H53" s="126"/>
      <c r="I53" s="126"/>
      <c r="J53" s="314"/>
      <c r="K53" s="126"/>
      <c r="L53" s="126"/>
      <c r="M53" s="126"/>
      <c r="N53" s="127"/>
    </row>
    <row r="54" spans="1:14" ht="45" customHeight="1" x14ac:dyDescent="0.2">
      <c r="A54" s="543"/>
      <c r="B54" s="544"/>
      <c r="C54" s="544"/>
      <c r="D54" s="544"/>
      <c r="E54" s="544"/>
      <c r="F54" s="544"/>
      <c r="G54" s="544"/>
      <c r="H54" s="544"/>
      <c r="I54" s="544"/>
      <c r="J54" s="544"/>
      <c r="K54" s="544"/>
      <c r="L54" s="544"/>
      <c r="M54" s="544"/>
      <c r="N54" s="545"/>
    </row>
    <row r="55" spans="1:14" ht="45" customHeight="1" x14ac:dyDescent="0.2">
      <c r="A55" s="546"/>
      <c r="B55" s="547"/>
      <c r="C55" s="547"/>
      <c r="D55" s="547"/>
      <c r="E55" s="547"/>
      <c r="F55" s="547"/>
      <c r="G55" s="547"/>
      <c r="H55" s="547"/>
      <c r="I55" s="547"/>
      <c r="J55" s="547"/>
      <c r="K55" s="547"/>
      <c r="L55" s="547"/>
      <c r="M55" s="547"/>
      <c r="N55" s="548"/>
    </row>
    <row r="56" spans="1:14" ht="7.5" customHeight="1" x14ac:dyDescent="0.2"/>
    <row r="57" spans="1:14" ht="14.4" x14ac:dyDescent="0.2">
      <c r="A57" s="119" t="s">
        <v>573</v>
      </c>
    </row>
    <row r="58" spans="1:14" ht="7.5" customHeight="1" x14ac:dyDescent="0.2">
      <c r="A58" s="137"/>
    </row>
    <row r="59" spans="1:14" ht="45" customHeight="1" x14ac:dyDescent="0.2">
      <c r="A59" s="549"/>
      <c r="B59" s="550"/>
      <c r="C59" s="550"/>
      <c r="D59" s="550"/>
      <c r="E59" s="550"/>
      <c r="F59" s="550"/>
      <c r="G59" s="550"/>
      <c r="H59" s="550"/>
      <c r="I59" s="550"/>
      <c r="J59" s="550"/>
      <c r="K59" s="550"/>
      <c r="L59" s="550"/>
      <c r="M59" s="550"/>
      <c r="N59" s="551"/>
    </row>
    <row r="60" spans="1:14" ht="45" customHeight="1" x14ac:dyDescent="0.2">
      <c r="A60" s="552"/>
      <c r="B60" s="553"/>
      <c r="C60" s="553"/>
      <c r="D60" s="553"/>
      <c r="E60" s="553"/>
      <c r="F60" s="553"/>
      <c r="G60" s="553"/>
      <c r="H60" s="553"/>
      <c r="I60" s="553"/>
      <c r="J60" s="553"/>
      <c r="K60" s="553"/>
      <c r="L60" s="553"/>
      <c r="M60" s="553"/>
      <c r="N60" s="554"/>
    </row>
    <row r="61" spans="1:14" ht="7.5" customHeight="1" x14ac:dyDescent="0.2">
      <c r="A61" s="133"/>
      <c r="B61" s="133"/>
      <c r="C61" s="133"/>
      <c r="D61" s="133"/>
      <c r="E61" s="133"/>
      <c r="F61" s="133"/>
      <c r="G61" s="133"/>
      <c r="H61" s="133"/>
      <c r="I61" s="133"/>
      <c r="J61" s="133"/>
      <c r="K61" s="133"/>
      <c r="L61" s="133"/>
      <c r="M61" s="133"/>
      <c r="N61" s="306"/>
    </row>
    <row r="62" spans="1:14" s="67" customFormat="1" ht="16.2" x14ac:dyDescent="0.2">
      <c r="A62" s="319" t="s">
        <v>588</v>
      </c>
    </row>
    <row r="63" spans="1:14" s="67" customFormat="1" ht="16.2" x14ac:dyDescent="0.2">
      <c r="A63" s="320" t="s">
        <v>631</v>
      </c>
      <c r="B63" s="320"/>
      <c r="C63" s="320"/>
      <c r="D63" s="320"/>
      <c r="E63" s="320"/>
      <c r="F63" s="320"/>
      <c r="G63" s="320"/>
    </row>
    <row r="64" spans="1:14" s="67" customFormat="1" ht="16.2" x14ac:dyDescent="0.2">
      <c r="A64" s="320" t="s">
        <v>396</v>
      </c>
      <c r="B64" s="320"/>
      <c r="C64" s="320"/>
      <c r="D64" s="320"/>
      <c r="E64" s="320"/>
      <c r="F64" s="320"/>
      <c r="G64" s="320"/>
    </row>
    <row r="65" spans="1:16" s="67" customFormat="1" ht="16.2" x14ac:dyDescent="0.2">
      <c r="A65" s="570" t="s">
        <v>641</v>
      </c>
      <c r="B65" s="570"/>
      <c r="C65" s="570"/>
      <c r="D65" s="570"/>
      <c r="E65" s="570"/>
      <c r="F65" s="570"/>
      <c r="G65" s="570"/>
    </row>
    <row r="66" spans="1:16" s="67" customFormat="1" ht="16.2" x14ac:dyDescent="0.2">
      <c r="A66" s="571"/>
      <c r="B66" s="571"/>
      <c r="C66" s="571"/>
      <c r="D66" s="571"/>
      <c r="E66" s="571"/>
      <c r="F66" s="571"/>
      <c r="G66" s="571"/>
      <c r="H66" s="571"/>
      <c r="I66" s="571"/>
      <c r="J66" s="571"/>
      <c r="K66" s="571"/>
      <c r="L66" s="571"/>
      <c r="M66" s="571"/>
      <c r="N66" s="571"/>
    </row>
    <row r="67" spans="1:16" x14ac:dyDescent="0.2">
      <c r="A67" s="133"/>
      <c r="B67" s="133"/>
      <c r="C67" s="133"/>
      <c r="D67" s="133"/>
      <c r="E67" s="133"/>
      <c r="F67" s="133"/>
      <c r="G67" s="133"/>
      <c r="H67" s="133"/>
      <c r="I67" s="133"/>
      <c r="J67" s="133"/>
      <c r="K67" s="133"/>
      <c r="L67" s="133"/>
      <c r="M67" s="133"/>
      <c r="N67" s="133"/>
    </row>
    <row r="68" spans="1:16" x14ac:dyDescent="0.2">
      <c r="A68" s="135"/>
      <c r="B68" s="135"/>
      <c r="C68" s="135"/>
      <c r="D68" s="135"/>
      <c r="E68" s="135"/>
      <c r="F68" s="135"/>
      <c r="G68" s="135"/>
      <c r="H68" s="135"/>
      <c r="I68" s="135"/>
      <c r="J68" s="135"/>
      <c r="K68" s="135"/>
      <c r="L68" s="135"/>
      <c r="M68" s="135"/>
      <c r="N68" s="135"/>
    </row>
    <row r="69" spans="1:16" x14ac:dyDescent="0.2">
      <c r="A69" s="135"/>
      <c r="B69" s="135"/>
      <c r="C69" s="135"/>
      <c r="D69" s="135"/>
      <c r="E69" s="135"/>
      <c r="F69" s="135"/>
      <c r="G69" s="135"/>
      <c r="H69" s="135"/>
      <c r="I69" s="135"/>
      <c r="J69" s="135"/>
      <c r="K69" s="135"/>
      <c r="L69" s="135"/>
      <c r="M69" s="135"/>
      <c r="N69" s="135"/>
    </row>
    <row r="70" spans="1:16" x14ac:dyDescent="0.2">
      <c r="A70" s="135"/>
      <c r="B70" s="135"/>
      <c r="C70" s="135"/>
      <c r="D70" s="135"/>
      <c r="E70" s="135"/>
      <c r="F70" s="135"/>
      <c r="G70" s="135"/>
      <c r="H70" s="135"/>
      <c r="I70" s="135"/>
      <c r="J70" s="135"/>
      <c r="K70" s="135"/>
      <c r="L70" s="135"/>
      <c r="M70" s="135"/>
      <c r="N70" s="116" t="s">
        <v>181</v>
      </c>
      <c r="P70" s="307" t="s">
        <v>397</v>
      </c>
    </row>
    <row r="71" spans="1:16" x14ac:dyDescent="0.2">
      <c r="A71" s="136"/>
      <c r="B71" s="136"/>
      <c r="C71" s="136"/>
      <c r="D71" s="136"/>
      <c r="E71" s="136"/>
      <c r="F71" s="136"/>
      <c r="G71" s="136"/>
      <c r="H71" s="136"/>
      <c r="I71" s="136"/>
      <c r="J71" s="136"/>
      <c r="K71" s="136"/>
      <c r="L71" s="136"/>
      <c r="M71" s="136"/>
      <c r="N71" s="116" t="s">
        <v>197</v>
      </c>
      <c r="P71" s="308" t="s">
        <v>398</v>
      </c>
    </row>
    <row r="72" spans="1:16" x14ac:dyDescent="0.2">
      <c r="A72" s="136"/>
      <c r="B72" s="136"/>
      <c r="C72" s="136"/>
      <c r="D72" s="136"/>
      <c r="E72" s="136"/>
      <c r="F72" s="136"/>
      <c r="G72" s="136"/>
      <c r="H72" s="136"/>
      <c r="I72" s="136"/>
      <c r="J72" s="136"/>
      <c r="K72" s="136"/>
      <c r="L72" s="136"/>
      <c r="M72" s="136"/>
      <c r="N72" s="116" t="s">
        <v>198</v>
      </c>
      <c r="P72" s="308" t="s">
        <v>399</v>
      </c>
    </row>
    <row r="73" spans="1:16" x14ac:dyDescent="0.2">
      <c r="A73" s="136"/>
      <c r="B73" s="136"/>
      <c r="C73" s="136"/>
      <c r="D73" s="136"/>
      <c r="E73" s="136"/>
      <c r="F73" s="136"/>
      <c r="G73" s="136"/>
      <c r="H73" s="136"/>
      <c r="I73" s="136"/>
      <c r="J73" s="136"/>
      <c r="K73" s="136"/>
      <c r="L73" s="136"/>
      <c r="M73" s="136"/>
      <c r="N73" s="116" t="s">
        <v>199</v>
      </c>
      <c r="P73" s="308" t="s">
        <v>380</v>
      </c>
    </row>
    <row r="74" spans="1:16" x14ac:dyDescent="0.2">
      <c r="A74" s="136"/>
      <c r="B74" s="136"/>
      <c r="C74" s="136"/>
      <c r="D74" s="136"/>
      <c r="E74" s="136"/>
      <c r="F74" s="136"/>
      <c r="G74" s="136"/>
      <c r="H74" s="136"/>
      <c r="I74" s="136"/>
      <c r="J74" s="136"/>
      <c r="K74" s="136"/>
      <c r="L74" s="136"/>
      <c r="M74" s="136"/>
      <c r="N74" s="116" t="s">
        <v>400</v>
      </c>
      <c r="P74" s="308" t="s">
        <v>401</v>
      </c>
    </row>
    <row r="75" spans="1:16" x14ac:dyDescent="0.2">
      <c r="A75" s="136"/>
      <c r="B75" s="136"/>
      <c r="C75" s="136"/>
      <c r="D75" s="136"/>
      <c r="E75" s="136"/>
      <c r="F75" s="136"/>
      <c r="G75" s="136"/>
      <c r="H75" s="136"/>
      <c r="I75" s="136"/>
      <c r="J75" s="136"/>
      <c r="K75" s="136"/>
      <c r="L75" s="136"/>
      <c r="M75" s="136"/>
      <c r="N75" s="116" t="s">
        <v>402</v>
      </c>
      <c r="P75" s="308" t="s">
        <v>403</v>
      </c>
    </row>
    <row r="76" spans="1:16" x14ac:dyDescent="0.2">
      <c r="N76" s="116" t="s">
        <v>404</v>
      </c>
      <c r="P76" s="308" t="s">
        <v>405</v>
      </c>
    </row>
    <row r="77" spans="1:16" x14ac:dyDescent="0.2">
      <c r="N77" s="116" t="s">
        <v>200</v>
      </c>
      <c r="P77" s="308" t="s">
        <v>406</v>
      </c>
    </row>
    <row r="78" spans="1:16" x14ac:dyDescent="0.2">
      <c r="N78" s="116" t="s">
        <v>201</v>
      </c>
      <c r="P78" s="308" t="s">
        <v>407</v>
      </c>
    </row>
    <row r="79" spans="1:16" x14ac:dyDescent="0.2">
      <c r="P79" s="308" t="s">
        <v>408</v>
      </c>
    </row>
    <row r="80" spans="1:16" x14ac:dyDescent="0.2">
      <c r="P80" s="308" t="s">
        <v>409</v>
      </c>
    </row>
    <row r="81" spans="16:16" x14ac:dyDescent="0.2">
      <c r="P81" s="308" t="s">
        <v>410</v>
      </c>
    </row>
    <row r="82" spans="16:16" x14ac:dyDescent="0.2">
      <c r="P82" s="308" t="s">
        <v>411</v>
      </c>
    </row>
    <row r="83" spans="16:16" x14ac:dyDescent="0.2">
      <c r="P83" s="308" t="s">
        <v>412</v>
      </c>
    </row>
    <row r="84" spans="16:16" x14ac:dyDescent="0.2">
      <c r="P84" s="308" t="s">
        <v>413</v>
      </c>
    </row>
    <row r="85" spans="16:16" x14ac:dyDescent="0.2">
      <c r="P85" s="308" t="s">
        <v>414</v>
      </c>
    </row>
    <row r="86" spans="16:16" x14ac:dyDescent="0.2">
      <c r="P86" s="308" t="s">
        <v>415</v>
      </c>
    </row>
    <row r="87" spans="16:16" x14ac:dyDescent="0.2">
      <c r="P87" s="308" t="s">
        <v>416</v>
      </c>
    </row>
    <row r="88" spans="16:16" x14ac:dyDescent="0.2">
      <c r="P88" s="308" t="s">
        <v>417</v>
      </c>
    </row>
    <row r="89" spans="16:16" x14ac:dyDescent="0.2">
      <c r="P89" s="308" t="s">
        <v>418</v>
      </c>
    </row>
    <row r="90" spans="16:16" x14ac:dyDescent="0.2">
      <c r="P90" s="308" t="s">
        <v>419</v>
      </c>
    </row>
    <row r="91" spans="16:16" x14ac:dyDescent="0.2">
      <c r="P91" s="308" t="s">
        <v>420</v>
      </c>
    </row>
    <row r="92" spans="16:16" x14ac:dyDescent="0.2">
      <c r="P92" s="308" t="s">
        <v>421</v>
      </c>
    </row>
    <row r="93" spans="16:16" x14ac:dyDescent="0.2">
      <c r="P93" s="308" t="s">
        <v>422</v>
      </c>
    </row>
    <row r="94" spans="16:16" x14ac:dyDescent="0.2">
      <c r="P94" s="308" t="s">
        <v>423</v>
      </c>
    </row>
    <row r="95" spans="16:16" x14ac:dyDescent="0.2">
      <c r="P95" s="308" t="s">
        <v>424</v>
      </c>
    </row>
    <row r="96" spans="16:16" x14ac:dyDescent="0.2">
      <c r="P96" s="308" t="s">
        <v>425</v>
      </c>
    </row>
    <row r="97" spans="16:16" x14ac:dyDescent="0.2">
      <c r="P97" s="308" t="s">
        <v>426</v>
      </c>
    </row>
    <row r="98" spans="16:16" x14ac:dyDescent="0.2">
      <c r="P98" s="308" t="s">
        <v>427</v>
      </c>
    </row>
    <row r="99" spans="16:16" x14ac:dyDescent="0.2">
      <c r="P99" s="308" t="s">
        <v>428</v>
      </c>
    </row>
    <row r="100" spans="16:16" x14ac:dyDescent="0.2">
      <c r="P100" s="308" t="s">
        <v>429</v>
      </c>
    </row>
    <row r="101" spans="16:16" x14ac:dyDescent="0.2">
      <c r="P101" s="308" t="s">
        <v>430</v>
      </c>
    </row>
    <row r="102" spans="16:16" x14ac:dyDescent="0.2">
      <c r="P102" s="308" t="s">
        <v>431</v>
      </c>
    </row>
    <row r="103" spans="16:16" x14ac:dyDescent="0.2">
      <c r="P103" s="307" t="s">
        <v>432</v>
      </c>
    </row>
    <row r="104" spans="16:16" x14ac:dyDescent="0.2">
      <c r="P104" s="307" t="s">
        <v>433</v>
      </c>
    </row>
    <row r="105" spans="16:16" x14ac:dyDescent="0.2">
      <c r="P105" s="307" t="s">
        <v>434</v>
      </c>
    </row>
    <row r="106" spans="16:16" x14ac:dyDescent="0.2">
      <c r="P106" s="307" t="s">
        <v>435</v>
      </c>
    </row>
    <row r="107" spans="16:16" x14ac:dyDescent="0.2">
      <c r="P107" s="307" t="s">
        <v>436</v>
      </c>
    </row>
    <row r="108" spans="16:16" x14ac:dyDescent="0.2">
      <c r="P108" s="307" t="s">
        <v>437</v>
      </c>
    </row>
    <row r="109" spans="16:16" x14ac:dyDescent="0.2">
      <c r="P109" s="307" t="s">
        <v>438</v>
      </c>
    </row>
    <row r="110" spans="16:16" x14ac:dyDescent="0.2">
      <c r="P110" s="307" t="s">
        <v>439</v>
      </c>
    </row>
    <row r="111" spans="16:16" x14ac:dyDescent="0.2">
      <c r="P111" s="307" t="s">
        <v>440</v>
      </c>
    </row>
    <row r="112" spans="16:16" x14ac:dyDescent="0.2">
      <c r="P112" s="307" t="s">
        <v>441</v>
      </c>
    </row>
    <row r="113" spans="16:16" x14ac:dyDescent="0.2">
      <c r="P113" s="307" t="s">
        <v>442</v>
      </c>
    </row>
    <row r="114" spans="16:16" x14ac:dyDescent="0.2">
      <c r="P114" s="308" t="s">
        <v>443</v>
      </c>
    </row>
    <row r="115" spans="16:16" x14ac:dyDescent="0.2">
      <c r="P115" s="116" t="s">
        <v>582</v>
      </c>
    </row>
    <row r="116" spans="16:16" x14ac:dyDescent="0.2">
      <c r="P116" s="116" t="s">
        <v>583</v>
      </c>
    </row>
    <row r="117" spans="16:16" x14ac:dyDescent="0.2">
      <c r="P117" s="116" t="s">
        <v>584</v>
      </c>
    </row>
    <row r="118" spans="16:16" x14ac:dyDescent="0.2">
      <c r="P118" s="116" t="s">
        <v>585</v>
      </c>
    </row>
    <row r="119" spans="16:16" x14ac:dyDescent="0.2">
      <c r="P119" s="116" t="s">
        <v>586</v>
      </c>
    </row>
    <row r="120" spans="16:16" x14ac:dyDescent="0.2">
      <c r="P120" s="116" t="s">
        <v>587</v>
      </c>
    </row>
  </sheetData>
  <dataConsolidate/>
  <mergeCells count="44">
    <mergeCell ref="K49:L49"/>
    <mergeCell ref="K50:L52"/>
    <mergeCell ref="K27:L27"/>
    <mergeCell ref="J28:J30"/>
    <mergeCell ref="K28:L30"/>
    <mergeCell ref="K35:L35"/>
    <mergeCell ref="J36:J38"/>
    <mergeCell ref="K36:L38"/>
    <mergeCell ref="A46:N47"/>
    <mergeCell ref="K17:L17"/>
    <mergeCell ref="J18:J20"/>
    <mergeCell ref="K18:L20"/>
    <mergeCell ref="G5:G6"/>
    <mergeCell ref="A8:D8"/>
    <mergeCell ref="B11:D11"/>
    <mergeCell ref="K10:L10"/>
    <mergeCell ref="M1:N1"/>
    <mergeCell ref="A3:N3"/>
    <mergeCell ref="A5:A6"/>
    <mergeCell ref="B5:D6"/>
    <mergeCell ref="E5:F6"/>
    <mergeCell ref="K5:N5"/>
    <mergeCell ref="K6:N6"/>
    <mergeCell ref="H5:I6"/>
    <mergeCell ref="M8:N8"/>
    <mergeCell ref="A65:G65"/>
    <mergeCell ref="A66:N66"/>
    <mergeCell ref="E11:I11"/>
    <mergeCell ref="K11:L11"/>
    <mergeCell ref="B12:D12"/>
    <mergeCell ref="E12:I12"/>
    <mergeCell ref="A32:N33"/>
    <mergeCell ref="A40:N41"/>
    <mergeCell ref="K12:L12"/>
    <mergeCell ref="A22:N23"/>
    <mergeCell ref="E8:I8"/>
    <mergeCell ref="K8:L8"/>
    <mergeCell ref="A54:N55"/>
    <mergeCell ref="A59:N60"/>
    <mergeCell ref="B9:D9"/>
    <mergeCell ref="E9:I9"/>
    <mergeCell ref="K9:L9"/>
    <mergeCell ref="B10:D10"/>
    <mergeCell ref="E10:I10"/>
  </mergeCells>
  <phoneticPr fontId="3"/>
  <dataValidations count="7">
    <dataValidation type="list" allowBlank="1" showInputMessage="1" showErrorMessage="1" sqref="B5:D6" xr:uid="{53FF1395-CCC0-4AA7-BD35-2133608F3B37}">
      <formula1>$P$115:$P$120</formula1>
    </dataValidation>
    <dataValidation type="list" allowBlank="1" showInputMessage="1" showErrorMessage="1" sqref="A30" xr:uid="{64D535CD-6286-40EE-9B06-42F0928653A1}">
      <formula1>$O$2:$O$6</formula1>
    </dataValidation>
    <dataValidation type="list" allowBlank="1" showInputMessage="1" showErrorMessage="1" sqref="B7" xr:uid="{8ADFFDB8-2A7F-470B-A6D9-A642A8B3AEB6}">
      <formula1>$N$70:$N$78</formula1>
    </dataValidation>
    <dataValidation type="list" allowBlank="1" showInputMessage="1" showErrorMessage="1" sqref="K9:K12" xr:uid="{B2D1AFE5-8E3F-42D4-BD34-AA8E5E89DFA7}">
      <formula1>$P$9:$P$11</formula1>
    </dataValidation>
    <dataValidation type="list" allowBlank="1" showInputMessage="1" showErrorMessage="1" sqref="J9:J12" xr:uid="{A24DC8B0-0B02-4AC0-A7C9-8CFC4B8C3167}">
      <formula1>$R$8:$R$13</formula1>
    </dataValidation>
    <dataValidation type="list" allowBlank="1" showInputMessage="1" showErrorMessage="1" sqref="J50:L52" xr:uid="{794BA29E-B10F-4E2E-A80F-772A0BD8C70D}">
      <formula1>$P$16:$P$21</formula1>
    </dataValidation>
    <dataValidation type="list" allowBlank="1" showInputMessage="1" showErrorMessage="1" sqref="J18 J28 J36 K36:L38 K28:L30 K18:L20" xr:uid="{CE6DEB9B-07CA-4463-AAC3-BF718C295326}">
      <formula1>$P$16:$P$19</formula1>
    </dataValidation>
  </dataValidations>
  <printOptions horizontalCentered="1"/>
  <pageMargins left="0.53" right="0.47" top="0.53" bottom="0.26" header="0.31496062992125984" footer="0.31496062992125984"/>
  <pageSetup paperSize="9" scale="62" fitToHeight="0" orientation="portrait" r:id="rId1"/>
  <headerFooter>
    <oddHeader>&amp;R&amp;12東北総体　&amp;P／&amp;N</oddHeader>
  </headerFooter>
  <rowBreaks count="2" manualBreakCount="2">
    <brk id="65" max="13" man="1"/>
    <brk id="116" max="11"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3320A-38DB-4F4F-9238-AF2A768E48F0}">
  <sheetPr>
    <tabColor rgb="FFFF0000"/>
    <pageSetUpPr fitToPage="1"/>
  </sheetPr>
  <dimension ref="A1:V143"/>
  <sheetViews>
    <sheetView showGridLines="0" view="pageBreakPreview" zoomScale="85" zoomScaleNormal="100" zoomScaleSheetLayoutView="85" workbookViewId="0"/>
  </sheetViews>
  <sheetFormatPr defaultColWidth="9.109375" defaultRowHeight="13.2" x14ac:dyDescent="0.2"/>
  <cols>
    <col min="1" max="1" width="12.88671875" style="116" customWidth="1"/>
    <col min="2" max="4" width="9.109375" style="116"/>
    <col min="5" max="6" width="9.33203125" style="116" customWidth="1"/>
    <col min="7" max="8" width="15.6640625" style="116" customWidth="1"/>
    <col min="9" max="9" width="12" style="116" customWidth="1"/>
    <col min="10" max="11" width="8.5546875" style="116" customWidth="1"/>
    <col min="12" max="12" width="14.33203125" style="116" customWidth="1"/>
    <col min="13" max="13" width="9.88671875" style="116" customWidth="1"/>
    <col min="14" max="14" width="15.5546875" style="116" customWidth="1"/>
    <col min="15" max="16384" width="9.109375" style="116"/>
  </cols>
  <sheetData>
    <row r="1" spans="1:17" ht="21" x14ac:dyDescent="0.2">
      <c r="A1" s="65" t="s">
        <v>642</v>
      </c>
      <c r="B1" s="138"/>
      <c r="D1" s="138"/>
      <c r="E1" s="138"/>
      <c r="F1" s="138"/>
      <c r="G1" s="138"/>
      <c r="H1" s="138"/>
      <c r="I1" s="138"/>
      <c r="J1" s="138"/>
      <c r="K1" s="138"/>
      <c r="L1" s="138"/>
      <c r="M1" s="584" t="s">
        <v>444</v>
      </c>
      <c r="N1" s="585"/>
    </row>
    <row r="2" spans="1:17" ht="7.5" customHeight="1" x14ac:dyDescent="0.2">
      <c r="A2" s="128"/>
      <c r="B2" s="128"/>
      <c r="C2" s="128"/>
      <c r="D2" s="128"/>
      <c r="E2" s="128"/>
      <c r="F2" s="128"/>
      <c r="G2" s="128"/>
      <c r="H2" s="128"/>
      <c r="I2" s="128"/>
      <c r="J2" s="128"/>
      <c r="K2" s="128"/>
      <c r="L2" s="128"/>
      <c r="M2" s="128"/>
      <c r="N2" s="128"/>
    </row>
    <row r="3" spans="1:17" ht="18.75" customHeight="1" x14ac:dyDescent="0.2">
      <c r="A3" s="586" t="s">
        <v>657</v>
      </c>
      <c r="B3" s="586"/>
      <c r="C3" s="586"/>
      <c r="D3" s="586"/>
      <c r="E3" s="586"/>
      <c r="F3" s="586"/>
      <c r="G3" s="586"/>
      <c r="H3" s="586"/>
      <c r="I3" s="586"/>
      <c r="J3" s="586"/>
      <c r="K3" s="586"/>
      <c r="L3" s="586"/>
      <c r="M3" s="586"/>
      <c r="N3" s="586"/>
    </row>
    <row r="4" spans="1:17" ht="7.5" customHeight="1" x14ac:dyDescent="0.2"/>
    <row r="5" spans="1:17" ht="18.75" customHeight="1" x14ac:dyDescent="0.2">
      <c r="A5" s="587" t="s">
        <v>182</v>
      </c>
      <c r="B5" s="589"/>
      <c r="C5" s="590"/>
      <c r="D5" s="591"/>
      <c r="E5" s="595" t="s">
        <v>381</v>
      </c>
      <c r="F5" s="698"/>
      <c r="G5" s="700"/>
      <c r="H5" s="700"/>
      <c r="I5" s="599" t="s">
        <v>183</v>
      </c>
      <c r="J5" s="599" t="s">
        <v>184</v>
      </c>
      <c r="K5" s="599"/>
      <c r="L5" s="690"/>
      <c r="M5" s="690"/>
      <c r="N5" s="690"/>
      <c r="O5" s="117"/>
    </row>
    <row r="6" spans="1:17" ht="18.75" customHeight="1" x14ac:dyDescent="0.2">
      <c r="A6" s="588"/>
      <c r="B6" s="592"/>
      <c r="C6" s="593"/>
      <c r="D6" s="594"/>
      <c r="E6" s="597"/>
      <c r="F6" s="699"/>
      <c r="G6" s="700"/>
      <c r="H6" s="700"/>
      <c r="I6" s="599"/>
      <c r="J6" s="599" t="s">
        <v>190</v>
      </c>
      <c r="K6" s="599"/>
      <c r="L6" s="690"/>
      <c r="M6" s="690"/>
      <c r="N6" s="690"/>
      <c r="O6" s="117"/>
    </row>
    <row r="7" spans="1:17" ht="6.75" customHeight="1" thickBot="1" x14ac:dyDescent="0.25">
      <c r="A7" s="296"/>
      <c r="B7" s="297"/>
      <c r="C7" s="297"/>
      <c r="D7" s="297"/>
      <c r="E7" s="298"/>
      <c r="F7" s="298"/>
      <c r="G7" s="299"/>
      <c r="H7" s="299"/>
      <c r="I7" s="300"/>
      <c r="J7" s="300"/>
      <c r="K7" s="300"/>
      <c r="L7" s="301"/>
      <c r="M7" s="301"/>
      <c r="N7" s="301"/>
      <c r="O7" s="117"/>
    </row>
    <row r="8" spans="1:17" customFormat="1" ht="17.25" customHeight="1" x14ac:dyDescent="0.2">
      <c r="A8" s="691" t="s">
        <v>640</v>
      </c>
      <c r="B8" s="692"/>
      <c r="C8" s="692"/>
      <c r="D8" s="693"/>
      <c r="E8" s="694" t="s">
        <v>382</v>
      </c>
      <c r="F8" s="695"/>
      <c r="G8" s="695"/>
      <c r="H8" s="695"/>
      <c r="I8" s="695"/>
      <c r="J8" s="695"/>
      <c r="K8" s="695"/>
      <c r="L8" s="322" t="s">
        <v>445</v>
      </c>
      <c r="M8" s="696" t="s">
        <v>383</v>
      </c>
      <c r="N8" s="697"/>
      <c r="P8" t="s">
        <v>385</v>
      </c>
    </row>
    <row r="9" spans="1:17" customFormat="1" ht="60" customHeight="1" x14ac:dyDescent="0.2">
      <c r="A9" s="376" t="s">
        <v>2</v>
      </c>
      <c r="B9" s="555"/>
      <c r="C9" s="556"/>
      <c r="D9" s="684"/>
      <c r="E9" s="378"/>
      <c r="F9" s="379"/>
      <c r="G9" s="379"/>
      <c r="H9" s="379"/>
      <c r="I9" s="379"/>
      <c r="J9" s="379"/>
      <c r="K9" s="379"/>
      <c r="L9" s="384"/>
      <c r="M9" s="685"/>
      <c r="N9" s="686"/>
      <c r="P9" t="s">
        <v>388</v>
      </c>
      <c r="Q9" t="s">
        <v>387</v>
      </c>
    </row>
    <row r="10" spans="1:17" customFormat="1" ht="60" customHeight="1" x14ac:dyDescent="0.2">
      <c r="A10" s="377" t="s">
        <v>125</v>
      </c>
      <c r="B10" s="612"/>
      <c r="C10" s="613"/>
      <c r="D10" s="687"/>
      <c r="E10" s="380"/>
      <c r="F10" s="381"/>
      <c r="G10" s="381"/>
      <c r="H10" s="381"/>
      <c r="I10" s="381"/>
      <c r="J10" s="381"/>
      <c r="K10" s="381"/>
      <c r="L10" s="323"/>
      <c r="M10" s="688"/>
      <c r="N10" s="689"/>
      <c r="P10" t="s">
        <v>390</v>
      </c>
      <c r="Q10" t="s">
        <v>389</v>
      </c>
    </row>
    <row r="11" spans="1:17" customFormat="1" ht="60" customHeight="1" x14ac:dyDescent="0.2">
      <c r="A11" s="377" t="s">
        <v>18</v>
      </c>
      <c r="B11" s="612"/>
      <c r="C11" s="613"/>
      <c r="D11" s="687"/>
      <c r="E11" s="380"/>
      <c r="F11" s="381"/>
      <c r="G11" s="381"/>
      <c r="H11" s="381"/>
      <c r="I11" s="381"/>
      <c r="J11" s="381"/>
      <c r="K11" s="381"/>
      <c r="L11" s="323"/>
      <c r="M11" s="688"/>
      <c r="N11" s="689"/>
      <c r="P11" t="s">
        <v>392</v>
      </c>
      <c r="Q11" t="s">
        <v>391</v>
      </c>
    </row>
    <row r="12" spans="1:17" customFormat="1" ht="60" customHeight="1" thickBot="1" x14ac:dyDescent="0.25">
      <c r="A12" s="370" t="s">
        <v>6</v>
      </c>
      <c r="B12" s="665"/>
      <c r="C12" s="666"/>
      <c r="D12" s="667"/>
      <c r="E12" s="382"/>
      <c r="F12" s="383"/>
      <c r="G12" s="383"/>
      <c r="H12" s="383"/>
      <c r="I12" s="383"/>
      <c r="J12" s="383"/>
      <c r="K12" s="383"/>
      <c r="L12" s="324"/>
      <c r="M12" s="668"/>
      <c r="N12" s="669"/>
      <c r="P12" t="s">
        <v>394</v>
      </c>
      <c r="Q12" t="s">
        <v>393</v>
      </c>
    </row>
    <row r="13" spans="1:17" customFormat="1" ht="7.5" customHeight="1" x14ac:dyDescent="0.2">
      <c r="A13" s="302"/>
      <c r="B13" s="302"/>
      <c r="C13" s="302"/>
      <c r="D13" s="302"/>
      <c r="E13" s="303"/>
      <c r="F13" s="303"/>
      <c r="G13" s="303"/>
      <c r="H13" s="303"/>
      <c r="I13" s="303"/>
      <c r="J13" s="303"/>
      <c r="K13" s="304"/>
      <c r="L13" s="304"/>
      <c r="M13" s="305"/>
      <c r="N13" s="305"/>
      <c r="P13" t="s">
        <v>395</v>
      </c>
    </row>
    <row r="14" spans="1:17" ht="19.5" customHeight="1" x14ac:dyDescent="0.2">
      <c r="A14" s="119" t="s">
        <v>487</v>
      </c>
    </row>
    <row r="15" spans="1:17" ht="6.75" customHeight="1" x14ac:dyDescent="0.2">
      <c r="A15" s="119"/>
    </row>
    <row r="16" spans="1:17" ht="14.4" x14ac:dyDescent="0.2">
      <c r="A16" s="119" t="s">
        <v>661</v>
      </c>
      <c r="J16" s="360"/>
      <c r="P16" s="116">
        <v>1</v>
      </c>
    </row>
    <row r="17" spans="1:16" ht="13.5" customHeight="1" x14ac:dyDescent="0.2">
      <c r="A17" s="120" t="s">
        <v>571</v>
      </c>
      <c r="J17" s="360"/>
      <c r="K17" s="338"/>
      <c r="L17" s="441" t="s">
        <v>488</v>
      </c>
      <c r="P17" s="116">
        <v>2</v>
      </c>
    </row>
    <row r="18" spans="1:16" ht="13.5" customHeight="1" x14ac:dyDescent="0.2">
      <c r="A18" s="120"/>
      <c r="J18" s="605"/>
      <c r="K18" s="443"/>
      <c r="L18" s="630"/>
      <c r="P18" s="116">
        <v>3</v>
      </c>
    </row>
    <row r="19" spans="1:16" ht="13.5" customHeight="1" x14ac:dyDescent="0.2">
      <c r="A19" s="117" t="s">
        <v>489</v>
      </c>
      <c r="C19" s="117"/>
      <c r="D19" s="117"/>
      <c r="E19" s="117"/>
      <c r="F19" s="117"/>
      <c r="G19" s="117"/>
      <c r="H19" s="117"/>
      <c r="I19" s="117"/>
      <c r="J19" s="605"/>
      <c r="K19" s="443"/>
      <c r="L19" s="631"/>
      <c r="M19" s="117"/>
      <c r="N19" s="117"/>
      <c r="P19" s="116">
        <v>4</v>
      </c>
    </row>
    <row r="20" spans="1:16" ht="13.5" customHeight="1" x14ac:dyDescent="0.2">
      <c r="A20" s="122"/>
      <c r="B20" s="123"/>
      <c r="C20" s="124"/>
      <c r="H20" s="123"/>
      <c r="J20" s="606"/>
      <c r="K20" s="362"/>
      <c r="L20" s="632"/>
      <c r="P20" s="116">
        <v>5</v>
      </c>
    </row>
    <row r="21" spans="1:16" ht="13.5" customHeight="1" x14ac:dyDescent="0.2">
      <c r="A21" s="372" t="s">
        <v>203</v>
      </c>
      <c r="B21" s="373"/>
      <c r="C21" s="373"/>
      <c r="D21" s="373"/>
      <c r="E21" s="373"/>
      <c r="F21" s="373"/>
      <c r="G21" s="373"/>
      <c r="H21" s="373"/>
      <c r="I21" s="373"/>
      <c r="J21" s="314"/>
      <c r="K21" s="314"/>
      <c r="L21" s="373"/>
      <c r="M21" s="373"/>
      <c r="N21" s="374"/>
      <c r="P21" s="116">
        <v>6</v>
      </c>
    </row>
    <row r="22" spans="1:16" ht="52.5" customHeight="1" x14ac:dyDescent="0.2">
      <c r="A22" s="532"/>
      <c r="B22" s="533"/>
      <c r="C22" s="533"/>
      <c r="D22" s="533"/>
      <c r="E22" s="533"/>
      <c r="F22" s="533"/>
      <c r="G22" s="533"/>
      <c r="H22" s="533"/>
      <c r="I22" s="533"/>
      <c r="J22" s="533"/>
      <c r="K22" s="533"/>
      <c r="L22" s="533"/>
      <c r="M22" s="533"/>
      <c r="N22" s="534"/>
    </row>
    <row r="23" spans="1:16" ht="52.5" customHeight="1" x14ac:dyDescent="0.2">
      <c r="A23" s="535"/>
      <c r="B23" s="536"/>
      <c r="C23" s="536"/>
      <c r="D23" s="536"/>
      <c r="E23" s="536"/>
      <c r="F23" s="536"/>
      <c r="G23" s="536"/>
      <c r="H23" s="536"/>
      <c r="I23" s="536"/>
      <c r="J23" s="536"/>
      <c r="K23" s="536"/>
      <c r="L23" s="536"/>
      <c r="M23" s="536"/>
      <c r="N23" s="537"/>
    </row>
    <row r="24" spans="1:16" ht="7.5" customHeight="1" x14ac:dyDescent="0.2"/>
    <row r="25" spans="1:16" ht="14.4" x14ac:dyDescent="0.2">
      <c r="A25" s="119" t="s">
        <v>643</v>
      </c>
    </row>
    <row r="26" spans="1:16" ht="7.5" customHeight="1" x14ac:dyDescent="0.2"/>
    <row r="27" spans="1:16" x14ac:dyDescent="0.2">
      <c r="A27" s="120" t="s">
        <v>205</v>
      </c>
      <c r="J27" s="360"/>
      <c r="K27" s="338"/>
      <c r="L27" s="441" t="s">
        <v>488</v>
      </c>
    </row>
    <row r="28" spans="1:16" ht="13.5" customHeight="1" x14ac:dyDescent="0.2">
      <c r="A28" s="116" t="s">
        <v>490</v>
      </c>
      <c r="J28" s="605"/>
      <c r="K28" s="443"/>
      <c r="L28" s="630"/>
    </row>
    <row r="29" spans="1:16" ht="13.5" customHeight="1" x14ac:dyDescent="0.2">
      <c r="A29" s="117" t="s">
        <v>489</v>
      </c>
      <c r="C29" s="117"/>
      <c r="D29" s="117"/>
      <c r="E29" s="117"/>
      <c r="F29" s="117"/>
      <c r="G29" s="117"/>
      <c r="H29" s="117"/>
      <c r="I29" s="117"/>
      <c r="J29" s="605"/>
      <c r="K29" s="443"/>
      <c r="L29" s="631"/>
      <c r="M29" s="117"/>
      <c r="N29" s="117"/>
    </row>
    <row r="30" spans="1:16" ht="13.5" customHeight="1" x14ac:dyDescent="0.2">
      <c r="A30" s="130"/>
      <c r="B30" s="123"/>
      <c r="H30" s="123"/>
      <c r="J30" s="606"/>
      <c r="K30" s="362"/>
      <c r="L30" s="632"/>
    </row>
    <row r="31" spans="1:16" x14ac:dyDescent="0.2">
      <c r="A31" s="372" t="s">
        <v>203</v>
      </c>
      <c r="B31" s="373"/>
      <c r="C31" s="373"/>
      <c r="D31" s="373"/>
      <c r="E31" s="373"/>
      <c r="F31" s="373"/>
      <c r="G31" s="373"/>
      <c r="H31" s="373"/>
      <c r="I31" s="373"/>
      <c r="J31" s="314"/>
      <c r="K31" s="373"/>
      <c r="L31" s="373"/>
      <c r="M31" s="373"/>
      <c r="N31" s="374"/>
    </row>
    <row r="32" spans="1:16" ht="52.5" customHeight="1" x14ac:dyDescent="0.2">
      <c r="A32" s="532"/>
      <c r="B32" s="533"/>
      <c r="C32" s="533"/>
      <c r="D32" s="533"/>
      <c r="E32" s="533"/>
      <c r="F32" s="533"/>
      <c r="G32" s="533"/>
      <c r="H32" s="533"/>
      <c r="I32" s="533"/>
      <c r="J32" s="533"/>
      <c r="K32" s="533"/>
      <c r="L32" s="533"/>
      <c r="M32" s="533"/>
      <c r="N32" s="534"/>
    </row>
    <row r="33" spans="1:14" ht="52.5" customHeight="1" x14ac:dyDescent="0.2">
      <c r="A33" s="535"/>
      <c r="B33" s="536"/>
      <c r="C33" s="536"/>
      <c r="D33" s="536"/>
      <c r="E33" s="536"/>
      <c r="F33" s="536"/>
      <c r="G33" s="536"/>
      <c r="H33" s="536"/>
      <c r="I33" s="536"/>
      <c r="J33" s="536"/>
      <c r="K33" s="536"/>
      <c r="L33" s="536"/>
      <c r="M33" s="536"/>
      <c r="N33" s="537"/>
    </row>
    <row r="34" spans="1:14" ht="7.5" customHeight="1" x14ac:dyDescent="0.2"/>
    <row r="35" spans="1:14" x14ac:dyDescent="0.2">
      <c r="A35" s="120" t="s">
        <v>491</v>
      </c>
      <c r="J35" s="360"/>
      <c r="K35" s="338"/>
      <c r="L35" s="441" t="s">
        <v>488</v>
      </c>
    </row>
    <row r="36" spans="1:14" ht="12.75" customHeight="1" x14ac:dyDescent="0.2">
      <c r="A36" s="139" t="s">
        <v>490</v>
      </c>
      <c r="H36" s="123"/>
      <c r="I36" s="132"/>
      <c r="J36" s="443"/>
      <c r="K36" s="443"/>
      <c r="L36" s="630"/>
    </row>
    <row r="37" spans="1:14" ht="13.5" customHeight="1" x14ac:dyDescent="0.2">
      <c r="A37" s="117" t="s">
        <v>489</v>
      </c>
      <c r="C37" s="117"/>
      <c r="D37" s="117"/>
      <c r="E37" s="117"/>
      <c r="F37" s="117"/>
      <c r="G37" s="117"/>
      <c r="H37" s="117"/>
      <c r="I37" s="117"/>
      <c r="J37" s="443"/>
      <c r="K37" s="443"/>
      <c r="L37" s="631"/>
      <c r="M37" s="117"/>
      <c r="N37" s="117"/>
    </row>
    <row r="38" spans="1:14" ht="13.5" customHeight="1" x14ac:dyDescent="0.2">
      <c r="J38" s="444"/>
      <c r="K38" s="362"/>
      <c r="L38" s="632"/>
    </row>
    <row r="39" spans="1:14" x14ac:dyDescent="0.2">
      <c r="A39" s="372" t="s">
        <v>203</v>
      </c>
      <c r="B39" s="373"/>
      <c r="C39" s="373"/>
      <c r="D39" s="373"/>
      <c r="E39" s="373"/>
      <c r="F39" s="373"/>
      <c r="G39" s="373"/>
      <c r="H39" s="373"/>
      <c r="I39" s="373"/>
      <c r="J39" s="314"/>
      <c r="K39" s="373"/>
      <c r="L39" s="373"/>
      <c r="M39" s="373"/>
      <c r="N39" s="374"/>
    </row>
    <row r="40" spans="1:14" ht="52.5" customHeight="1" x14ac:dyDescent="0.2">
      <c r="A40" s="532"/>
      <c r="B40" s="533"/>
      <c r="C40" s="533"/>
      <c r="D40" s="533"/>
      <c r="E40" s="533"/>
      <c r="F40" s="533"/>
      <c r="G40" s="533"/>
      <c r="H40" s="533"/>
      <c r="I40" s="533"/>
      <c r="J40" s="533"/>
      <c r="K40" s="533"/>
      <c r="L40" s="533"/>
      <c r="M40" s="533"/>
      <c r="N40" s="534"/>
    </row>
    <row r="41" spans="1:14" ht="52.5" customHeight="1" x14ac:dyDescent="0.2">
      <c r="A41" s="535"/>
      <c r="B41" s="536"/>
      <c r="C41" s="536"/>
      <c r="D41" s="536"/>
      <c r="E41" s="536"/>
      <c r="F41" s="536"/>
      <c r="G41" s="536"/>
      <c r="H41" s="536"/>
      <c r="I41" s="536"/>
      <c r="J41" s="536"/>
      <c r="K41" s="536"/>
      <c r="L41" s="536"/>
      <c r="M41" s="536"/>
      <c r="N41" s="537"/>
    </row>
    <row r="42" spans="1:14" ht="7.5" customHeight="1" x14ac:dyDescent="0.2"/>
    <row r="43" spans="1:14" ht="14.4" x14ac:dyDescent="0.2">
      <c r="A43" s="119" t="s">
        <v>575</v>
      </c>
      <c r="K43" s="338"/>
      <c r="L43" s="441" t="s">
        <v>488</v>
      </c>
    </row>
    <row r="44" spans="1:14" ht="13.5" customHeight="1" x14ac:dyDescent="0.2">
      <c r="A44" s="120"/>
      <c r="K44" s="443"/>
      <c r="L44" s="630"/>
    </row>
    <row r="45" spans="1:14" ht="13.5" customHeight="1" x14ac:dyDescent="0.2">
      <c r="A45" s="117" t="s">
        <v>591</v>
      </c>
      <c r="C45" s="121"/>
      <c r="D45" s="121"/>
      <c r="E45" s="121"/>
      <c r="F45" s="121"/>
      <c r="G45" s="121"/>
      <c r="H45" s="121"/>
      <c r="I45" s="121"/>
      <c r="J45" s="121"/>
      <c r="K45" s="443"/>
      <c r="L45" s="631"/>
      <c r="M45" s="121"/>
      <c r="N45" s="121"/>
    </row>
    <row r="46" spans="1:14" ht="13.5" customHeight="1" x14ac:dyDescent="0.2">
      <c r="A46" s="120"/>
      <c r="K46" s="362"/>
      <c r="L46" s="632"/>
    </row>
    <row r="47" spans="1:14" x14ac:dyDescent="0.2">
      <c r="A47" s="372" t="s">
        <v>576</v>
      </c>
      <c r="B47" s="373"/>
      <c r="C47" s="373"/>
      <c r="D47" s="373"/>
      <c r="E47" s="373"/>
      <c r="F47" s="373"/>
      <c r="G47" s="373"/>
      <c r="H47" s="373"/>
      <c r="I47" s="373"/>
      <c r="J47" s="373"/>
      <c r="K47" s="373"/>
      <c r="L47" s="373"/>
      <c r="M47" s="373"/>
      <c r="N47" s="374"/>
    </row>
    <row r="48" spans="1:14" ht="52.5" customHeight="1" x14ac:dyDescent="0.2">
      <c r="A48" s="532"/>
      <c r="B48" s="533"/>
      <c r="C48" s="533"/>
      <c r="D48" s="533"/>
      <c r="E48" s="533"/>
      <c r="F48" s="533"/>
      <c r="G48" s="533"/>
      <c r="H48" s="533"/>
      <c r="I48" s="533"/>
      <c r="J48" s="533"/>
      <c r="K48" s="533"/>
      <c r="L48" s="533"/>
      <c r="M48" s="533"/>
      <c r="N48" s="534"/>
    </row>
    <row r="49" spans="1:20" ht="52.5" customHeight="1" x14ac:dyDescent="0.2">
      <c r="A49" s="535"/>
      <c r="B49" s="536"/>
      <c r="C49" s="536"/>
      <c r="D49" s="536"/>
      <c r="E49" s="536"/>
      <c r="F49" s="536"/>
      <c r="G49" s="536"/>
      <c r="H49" s="536"/>
      <c r="I49" s="536"/>
      <c r="J49" s="536"/>
      <c r="K49" s="536"/>
      <c r="L49" s="536"/>
      <c r="M49" s="536"/>
      <c r="N49" s="537"/>
    </row>
    <row r="50" spans="1:20" ht="7.5" customHeight="1" x14ac:dyDescent="0.2"/>
    <row r="51" spans="1:20" ht="14.4" x14ac:dyDescent="0.2">
      <c r="A51" s="119" t="s">
        <v>572</v>
      </c>
      <c r="L51" s="371" t="s">
        <v>488</v>
      </c>
    </row>
    <row r="52" spans="1:20" ht="13.5" customHeight="1" x14ac:dyDescent="0.2">
      <c r="A52" s="120"/>
      <c r="L52" s="630"/>
    </row>
    <row r="53" spans="1:20" ht="13.5" customHeight="1" x14ac:dyDescent="0.2">
      <c r="A53" s="117" t="s">
        <v>492</v>
      </c>
      <c r="C53" s="121"/>
      <c r="D53" s="121"/>
      <c r="E53" s="121"/>
      <c r="F53" s="121"/>
      <c r="G53" s="121"/>
      <c r="H53" s="121"/>
      <c r="I53" s="121"/>
      <c r="J53" s="121"/>
      <c r="K53" s="121"/>
      <c r="L53" s="631"/>
      <c r="M53" s="121"/>
      <c r="N53" s="121"/>
    </row>
    <row r="54" spans="1:20" ht="13.5" customHeight="1" x14ac:dyDescent="0.2">
      <c r="A54" s="120"/>
      <c r="L54" s="632"/>
    </row>
    <row r="55" spans="1:20" x14ac:dyDescent="0.2">
      <c r="A55" s="372" t="s">
        <v>204</v>
      </c>
      <c r="B55" s="373"/>
      <c r="C55" s="373"/>
      <c r="D55" s="373"/>
      <c r="E55" s="373"/>
      <c r="F55" s="373"/>
      <c r="G55" s="373"/>
      <c r="H55" s="373"/>
      <c r="I55" s="373"/>
      <c r="J55" s="373"/>
      <c r="K55" s="373"/>
      <c r="L55" s="373"/>
      <c r="M55" s="373"/>
      <c r="N55" s="374"/>
    </row>
    <row r="56" spans="1:20" ht="52.5" customHeight="1" x14ac:dyDescent="0.2">
      <c r="A56" s="543"/>
      <c r="B56" s="544"/>
      <c r="C56" s="544"/>
      <c r="D56" s="544"/>
      <c r="E56" s="544"/>
      <c r="F56" s="544"/>
      <c r="G56" s="544"/>
      <c r="H56" s="544"/>
      <c r="I56" s="544"/>
      <c r="J56" s="544"/>
      <c r="K56" s="544"/>
      <c r="L56" s="544"/>
      <c r="M56" s="544"/>
      <c r="N56" s="545"/>
    </row>
    <row r="57" spans="1:20" ht="52.5" customHeight="1" x14ac:dyDescent="0.2">
      <c r="A57" s="546"/>
      <c r="B57" s="547"/>
      <c r="C57" s="547"/>
      <c r="D57" s="547"/>
      <c r="E57" s="547"/>
      <c r="F57" s="547"/>
      <c r="G57" s="547"/>
      <c r="H57" s="547"/>
      <c r="I57" s="547"/>
      <c r="J57" s="547"/>
      <c r="K57" s="547"/>
      <c r="L57" s="547"/>
      <c r="M57" s="547"/>
      <c r="N57" s="548"/>
    </row>
    <row r="58" spans="1:20" ht="7.5" customHeight="1" x14ac:dyDescent="0.2">
      <c r="A58" s="294"/>
      <c r="B58" s="294"/>
      <c r="C58" s="294"/>
      <c r="D58" s="294"/>
      <c r="E58" s="294"/>
      <c r="F58" s="294"/>
      <c r="G58" s="294"/>
      <c r="H58" s="294"/>
      <c r="I58" s="294"/>
      <c r="J58" s="294"/>
      <c r="K58" s="294"/>
      <c r="L58" s="294"/>
      <c r="M58" s="294"/>
      <c r="N58" s="294"/>
      <c r="O58" s="294"/>
      <c r="P58" s="294"/>
      <c r="Q58" s="294"/>
      <c r="R58" s="294"/>
      <c r="S58" s="294"/>
    </row>
    <row r="59" spans="1:20" customFormat="1" ht="21" customHeight="1" x14ac:dyDescent="0.2">
      <c r="A59" s="315" t="s">
        <v>662</v>
      </c>
      <c r="B59" s="315"/>
      <c r="C59" s="342"/>
      <c r="D59" s="342"/>
      <c r="E59" s="342"/>
      <c r="F59" s="342"/>
      <c r="G59" s="342"/>
      <c r="H59" s="342"/>
      <c r="I59" s="342"/>
      <c r="J59" s="342"/>
      <c r="K59" s="342"/>
      <c r="L59" s="342"/>
      <c r="M59" s="342"/>
      <c r="N59" s="342"/>
    </row>
    <row r="60" spans="1:20" x14ac:dyDescent="0.2">
      <c r="A60" s="316" t="s">
        <v>446</v>
      </c>
      <c r="B60" s="316"/>
      <c r="C60" s="343"/>
      <c r="D60" s="343"/>
      <c r="E60" s="343"/>
      <c r="F60" s="343"/>
      <c r="G60" s="343"/>
      <c r="H60" s="343"/>
      <c r="I60" s="343"/>
      <c r="J60" s="343"/>
      <c r="K60" s="343"/>
      <c r="L60" s="343"/>
      <c r="M60" s="343"/>
      <c r="N60" s="343"/>
    </row>
    <row r="61" spans="1:20" customFormat="1" ht="7.5" customHeight="1" thickBot="1" x14ac:dyDescent="0.25">
      <c r="A61" s="342"/>
      <c r="B61" s="342"/>
      <c r="C61" s="342"/>
      <c r="D61" s="342"/>
      <c r="E61" s="342"/>
      <c r="F61" s="342"/>
      <c r="G61" s="342"/>
      <c r="H61" s="342"/>
      <c r="I61" s="342"/>
      <c r="J61" s="342"/>
      <c r="K61" s="342"/>
      <c r="L61" s="342"/>
      <c r="M61" s="342"/>
      <c r="N61" s="342"/>
    </row>
    <row r="62" spans="1:20" customFormat="1" ht="17.25" customHeight="1" x14ac:dyDescent="0.2">
      <c r="A62" s="670" t="s">
        <v>663</v>
      </c>
      <c r="B62" s="671"/>
      <c r="C62" s="671"/>
      <c r="D62" s="671"/>
      <c r="E62" s="671"/>
      <c r="F62" s="671"/>
      <c r="G62" s="672" t="s">
        <v>664</v>
      </c>
      <c r="H62" s="673"/>
      <c r="I62" s="674" t="s">
        <v>447</v>
      </c>
      <c r="J62" s="675"/>
      <c r="K62" s="675"/>
      <c r="L62" s="675"/>
      <c r="M62" s="675"/>
      <c r="N62" s="676"/>
      <c r="O62" s="309"/>
      <c r="P62" s="309"/>
      <c r="Q62" s="309"/>
      <c r="R62" s="309"/>
      <c r="S62" s="309"/>
      <c r="T62" t="s">
        <v>385</v>
      </c>
    </row>
    <row r="63" spans="1:20" customFormat="1" ht="17.25" customHeight="1" x14ac:dyDescent="0.2">
      <c r="A63" s="680" t="s">
        <v>0</v>
      </c>
      <c r="B63" s="681"/>
      <c r="C63" s="682" t="s">
        <v>192</v>
      </c>
      <c r="D63" s="682"/>
      <c r="E63" s="682" t="s">
        <v>191</v>
      </c>
      <c r="F63" s="683"/>
      <c r="G63" s="388" t="s">
        <v>448</v>
      </c>
      <c r="H63" s="389" t="s">
        <v>449</v>
      </c>
      <c r="I63" s="677"/>
      <c r="J63" s="678"/>
      <c r="K63" s="678"/>
      <c r="L63" s="678"/>
      <c r="M63" s="678"/>
      <c r="N63" s="679"/>
      <c r="O63" s="309"/>
      <c r="P63" s="309"/>
      <c r="Q63" s="309"/>
      <c r="R63" s="309"/>
      <c r="S63" s="309"/>
      <c r="T63" t="s">
        <v>388</v>
      </c>
    </row>
    <row r="64" spans="1:20" customFormat="1" ht="60" customHeight="1" x14ac:dyDescent="0.2">
      <c r="A64" s="657" t="s">
        <v>2</v>
      </c>
      <c r="B64" s="658"/>
      <c r="C64" s="659"/>
      <c r="D64" s="659"/>
      <c r="E64" s="660"/>
      <c r="F64" s="661"/>
      <c r="G64" s="390"/>
      <c r="H64" s="385"/>
      <c r="I64" s="662"/>
      <c r="J64" s="663"/>
      <c r="K64" s="663"/>
      <c r="L64" s="663"/>
      <c r="M64" s="663"/>
      <c r="N64" s="664"/>
      <c r="O64" s="310"/>
      <c r="P64" s="310" t="s">
        <v>450</v>
      </c>
      <c r="Q64" s="310"/>
      <c r="R64" s="310"/>
      <c r="S64" s="310"/>
      <c r="T64" t="s">
        <v>390</v>
      </c>
    </row>
    <row r="65" spans="1:22" customFormat="1" ht="60" customHeight="1" x14ac:dyDescent="0.2">
      <c r="A65" s="641" t="s">
        <v>16</v>
      </c>
      <c r="B65" s="642"/>
      <c r="C65" s="643"/>
      <c r="D65" s="643"/>
      <c r="E65" s="644"/>
      <c r="F65" s="645"/>
      <c r="G65" s="391"/>
      <c r="H65" s="386"/>
      <c r="I65" s="646"/>
      <c r="J65" s="647"/>
      <c r="K65" s="647"/>
      <c r="L65" s="647"/>
      <c r="M65" s="647"/>
      <c r="N65" s="648"/>
      <c r="O65" s="310"/>
      <c r="P65" s="310" t="s">
        <v>451</v>
      </c>
      <c r="Q65" s="310"/>
      <c r="R65" s="310"/>
      <c r="S65" s="310"/>
      <c r="T65" t="s">
        <v>392</v>
      </c>
    </row>
    <row r="66" spans="1:22" customFormat="1" ht="60" customHeight="1" x14ac:dyDescent="0.2">
      <c r="A66" s="641" t="s">
        <v>18</v>
      </c>
      <c r="B66" s="642"/>
      <c r="C66" s="643"/>
      <c r="D66" s="643"/>
      <c r="E66" s="644"/>
      <c r="F66" s="645"/>
      <c r="G66" s="391"/>
      <c r="H66" s="386"/>
      <c r="I66" s="646"/>
      <c r="J66" s="647"/>
      <c r="K66" s="647"/>
      <c r="L66" s="647"/>
      <c r="M66" s="647"/>
      <c r="N66" s="648"/>
      <c r="O66" s="310"/>
      <c r="P66" s="310" t="s">
        <v>137</v>
      </c>
      <c r="Q66" s="310"/>
      <c r="R66" s="310"/>
      <c r="S66" s="310"/>
      <c r="T66" t="s">
        <v>394</v>
      </c>
    </row>
    <row r="67" spans="1:22" customFormat="1" ht="60" customHeight="1" thickBot="1" x14ac:dyDescent="0.25">
      <c r="A67" s="649" t="s">
        <v>6</v>
      </c>
      <c r="B67" s="650"/>
      <c r="C67" s="651"/>
      <c r="D67" s="651"/>
      <c r="E67" s="652"/>
      <c r="F67" s="653"/>
      <c r="G67" s="392"/>
      <c r="H67" s="387"/>
      <c r="I67" s="654"/>
      <c r="J67" s="655"/>
      <c r="K67" s="655"/>
      <c r="L67" s="655"/>
      <c r="M67" s="655"/>
      <c r="N67" s="656"/>
      <c r="O67" s="310"/>
      <c r="P67" s="310" t="s">
        <v>452</v>
      </c>
      <c r="Q67" s="310"/>
      <c r="R67" s="310"/>
      <c r="S67" s="310"/>
      <c r="T67" t="s">
        <v>395</v>
      </c>
    </row>
    <row r="68" spans="1:22" customFormat="1" ht="13.5" customHeight="1" x14ac:dyDescent="0.2">
      <c r="A68" s="317" t="s">
        <v>453</v>
      </c>
      <c r="B68" s="344"/>
      <c r="C68" s="344"/>
      <c r="D68" s="344"/>
      <c r="E68" s="345"/>
      <c r="F68" s="345"/>
      <c r="G68" s="345"/>
      <c r="H68" s="345"/>
      <c r="I68" s="343"/>
      <c r="J68" s="346"/>
      <c r="K68" s="347"/>
      <c r="L68" s="347"/>
      <c r="M68" s="347"/>
      <c r="N68" s="347"/>
      <c r="O68" s="311"/>
      <c r="P68" s="311" t="s">
        <v>454</v>
      </c>
      <c r="Q68" s="311"/>
      <c r="R68" s="311"/>
      <c r="S68" s="311"/>
      <c r="T68" t="s">
        <v>455</v>
      </c>
    </row>
    <row r="69" spans="1:22" customFormat="1" ht="7.5" customHeight="1" x14ac:dyDescent="0.2">
      <c r="A69" s="318"/>
      <c r="B69" s="318"/>
      <c r="C69" s="318"/>
      <c r="D69" s="375"/>
      <c r="E69" s="375"/>
      <c r="F69" s="375"/>
      <c r="G69" s="375"/>
      <c r="H69" s="375"/>
      <c r="I69" s="347"/>
      <c r="J69" s="347"/>
      <c r="K69" s="347"/>
      <c r="L69" s="347"/>
      <c r="M69" s="347"/>
      <c r="N69" s="347"/>
      <c r="O69" s="311"/>
      <c r="P69" s="311" t="s">
        <v>456</v>
      </c>
      <c r="Q69" s="311"/>
      <c r="R69" s="311"/>
      <c r="S69" s="311"/>
      <c r="T69" t="s">
        <v>457</v>
      </c>
    </row>
    <row r="70" spans="1:22" x14ac:dyDescent="0.2">
      <c r="A70" s="316" t="s">
        <v>665</v>
      </c>
      <c r="B70" s="316"/>
      <c r="C70" s="348"/>
      <c r="D70" s="343"/>
      <c r="E70" s="343"/>
      <c r="F70" s="343"/>
      <c r="G70" s="343"/>
      <c r="H70" s="343"/>
      <c r="I70" s="343"/>
      <c r="J70" s="343"/>
      <c r="K70" s="343"/>
      <c r="L70" s="343"/>
      <c r="M70" s="343"/>
      <c r="N70" s="343"/>
      <c r="T70" s="116" t="s">
        <v>458</v>
      </c>
    </row>
    <row r="71" spans="1:22" customFormat="1" ht="7.5" customHeight="1" x14ac:dyDescent="0.2">
      <c r="T71" t="s">
        <v>459</v>
      </c>
    </row>
    <row r="72" spans="1:22" customFormat="1" ht="20.25" customHeight="1" x14ac:dyDescent="0.2">
      <c r="A72" s="636"/>
      <c r="B72" s="637"/>
      <c r="C72" s="637"/>
      <c r="D72" s="638"/>
      <c r="E72" s="639" t="s">
        <v>460</v>
      </c>
      <c r="F72" s="510"/>
      <c r="G72" s="510"/>
      <c r="H72" s="510"/>
      <c r="I72" s="640" t="s">
        <v>461</v>
      </c>
      <c r="J72" s="640"/>
      <c r="K72" s="640"/>
      <c r="L72" s="640"/>
      <c r="M72" s="640"/>
      <c r="N72" s="640"/>
      <c r="O72" s="312"/>
      <c r="P72" s="312"/>
      <c r="Q72" s="312"/>
      <c r="R72" s="312"/>
      <c r="S72" s="312"/>
    </row>
    <row r="73" spans="1:22" customFormat="1" ht="112.5" customHeight="1" x14ac:dyDescent="0.2">
      <c r="A73" s="634" t="s">
        <v>579</v>
      </c>
      <c r="B73" s="635"/>
      <c r="C73" s="635"/>
      <c r="D73" s="635"/>
      <c r="E73" s="623"/>
      <c r="F73" s="623"/>
      <c r="G73" s="623"/>
      <c r="H73" s="623"/>
      <c r="I73" s="623"/>
      <c r="J73" s="623"/>
      <c r="K73" s="623"/>
      <c r="L73" s="623"/>
      <c r="M73" s="623"/>
      <c r="N73" s="623"/>
      <c r="O73" s="313"/>
      <c r="P73" s="313"/>
      <c r="Q73" s="313"/>
      <c r="R73" s="313"/>
      <c r="S73" s="313"/>
    </row>
    <row r="74" spans="1:22" customFormat="1" ht="112.5" customHeight="1" x14ac:dyDescent="0.2">
      <c r="A74" s="634" t="s">
        <v>580</v>
      </c>
      <c r="B74" s="635"/>
      <c r="C74" s="635"/>
      <c r="D74" s="635"/>
      <c r="E74" s="623"/>
      <c r="F74" s="623"/>
      <c r="G74" s="623"/>
      <c r="H74" s="623"/>
      <c r="I74" s="623"/>
      <c r="J74" s="623"/>
      <c r="K74" s="623"/>
      <c r="L74" s="623"/>
      <c r="M74" s="623"/>
      <c r="N74" s="623"/>
      <c r="O74" s="313"/>
      <c r="P74" s="313"/>
      <c r="Q74" s="313"/>
      <c r="R74" s="313"/>
      <c r="S74" s="313"/>
    </row>
    <row r="75" spans="1:22" customFormat="1" ht="112.5" customHeight="1" x14ac:dyDescent="0.2">
      <c r="A75" s="627" t="s">
        <v>194</v>
      </c>
      <c r="B75" s="628"/>
      <c r="C75" s="628"/>
      <c r="D75" s="628"/>
      <c r="E75" s="623"/>
      <c r="F75" s="623"/>
      <c r="G75" s="623"/>
      <c r="H75" s="623"/>
      <c r="I75" s="623"/>
      <c r="J75" s="623"/>
      <c r="K75" s="623"/>
      <c r="L75" s="623"/>
      <c r="M75" s="623"/>
      <c r="N75" s="623"/>
      <c r="O75" s="313"/>
      <c r="P75" s="313"/>
      <c r="Q75" s="313"/>
      <c r="R75" s="313"/>
      <c r="S75" s="313"/>
    </row>
    <row r="76" spans="1:22" customFormat="1" ht="112.5" customHeight="1" x14ac:dyDescent="0.2">
      <c r="A76" s="627" t="s">
        <v>195</v>
      </c>
      <c r="B76" s="628"/>
      <c r="C76" s="628"/>
      <c r="D76" s="628"/>
      <c r="E76" s="623"/>
      <c r="F76" s="623"/>
      <c r="G76" s="623"/>
      <c r="H76" s="623"/>
      <c r="I76" s="623"/>
      <c r="J76" s="623"/>
      <c r="K76" s="623"/>
      <c r="L76" s="623"/>
      <c r="M76" s="623"/>
      <c r="N76" s="623"/>
      <c r="O76" s="313"/>
      <c r="P76" s="313"/>
      <c r="Q76" s="313"/>
      <c r="R76" s="313"/>
      <c r="S76" s="313"/>
      <c r="U76" s="116"/>
      <c r="V76" s="116"/>
    </row>
    <row r="77" spans="1:22" customFormat="1" ht="112.5" customHeight="1" x14ac:dyDescent="0.2">
      <c r="A77" s="627" t="s">
        <v>569</v>
      </c>
      <c r="B77" s="628"/>
      <c r="C77" s="628"/>
      <c r="D77" s="629"/>
      <c r="E77" s="624"/>
      <c r="F77" s="625"/>
      <c r="G77" s="625"/>
      <c r="H77" s="626"/>
      <c r="I77" s="624"/>
      <c r="J77" s="625"/>
      <c r="K77" s="625"/>
      <c r="L77" s="625"/>
      <c r="M77" s="625"/>
      <c r="N77" s="626"/>
      <c r="O77" s="313"/>
      <c r="P77" s="313"/>
      <c r="Q77" s="313"/>
      <c r="R77" s="313"/>
      <c r="S77" s="313"/>
      <c r="U77" s="116"/>
      <c r="V77" s="116"/>
    </row>
    <row r="78" spans="1:22" customFormat="1" ht="112.5" customHeight="1" x14ac:dyDescent="0.2">
      <c r="A78" s="627" t="s">
        <v>578</v>
      </c>
      <c r="B78" s="628"/>
      <c r="C78" s="628"/>
      <c r="D78" s="629"/>
      <c r="E78" s="624"/>
      <c r="F78" s="625"/>
      <c r="G78" s="625"/>
      <c r="H78" s="626"/>
      <c r="I78" s="624"/>
      <c r="J78" s="625"/>
      <c r="K78" s="625"/>
      <c r="L78" s="625"/>
      <c r="M78" s="625"/>
      <c r="N78" s="626"/>
      <c r="O78" s="313"/>
      <c r="P78" s="313"/>
      <c r="Q78" s="313"/>
      <c r="R78" s="313"/>
      <c r="S78" s="313"/>
      <c r="U78" s="116"/>
      <c r="V78" s="116"/>
    </row>
    <row r="79" spans="1:22" ht="112.5" customHeight="1" x14ac:dyDescent="0.2">
      <c r="A79" s="621" t="s">
        <v>590</v>
      </c>
      <c r="B79" s="622"/>
      <c r="C79" s="622"/>
      <c r="D79" s="622"/>
      <c r="E79" s="623"/>
      <c r="F79" s="623"/>
      <c r="G79" s="623"/>
      <c r="H79" s="623"/>
      <c r="I79" s="623"/>
      <c r="J79" s="623"/>
      <c r="K79" s="623"/>
      <c r="L79" s="623"/>
      <c r="M79" s="623"/>
      <c r="N79" s="623"/>
      <c r="O79" s="313"/>
      <c r="P79" s="313"/>
      <c r="Q79" s="313"/>
      <c r="R79" s="313"/>
      <c r="S79" s="313"/>
    </row>
    <row r="80" spans="1:22" ht="13.5" customHeight="1" x14ac:dyDescent="0.2">
      <c r="A80" s="252"/>
      <c r="B80" s="252"/>
      <c r="C80" s="252"/>
      <c r="D80" s="253"/>
      <c r="E80" s="253"/>
      <c r="F80" s="253"/>
      <c r="G80" s="253"/>
      <c r="H80" s="253"/>
      <c r="I80" s="253"/>
      <c r="J80" s="253"/>
      <c r="K80" s="253"/>
      <c r="L80" s="253"/>
      <c r="M80" s="253"/>
      <c r="N80" s="253"/>
      <c r="O80" s="253"/>
      <c r="P80" s="253"/>
      <c r="Q80" s="253"/>
      <c r="R80" s="253"/>
      <c r="S80" s="253"/>
    </row>
    <row r="81" spans="1:19" ht="16.5" customHeight="1" x14ac:dyDescent="0.2">
      <c r="A81" s="119" t="s">
        <v>577</v>
      </c>
      <c r="B81" s="119"/>
      <c r="I81" s="314"/>
      <c r="J81" s="314"/>
      <c r="K81" s="314"/>
      <c r="L81" s="314"/>
      <c r="M81" s="314"/>
      <c r="N81" s="314"/>
      <c r="O81" s="314"/>
      <c r="P81" s="314"/>
      <c r="Q81" s="314"/>
      <c r="R81" s="314"/>
      <c r="S81" s="314"/>
    </row>
    <row r="82" spans="1:19" ht="7.5" customHeight="1" x14ac:dyDescent="0.2">
      <c r="A82" s="119"/>
      <c r="B82" s="119"/>
      <c r="I82" s="314"/>
      <c r="J82" s="314"/>
      <c r="K82" s="314"/>
      <c r="L82" s="314"/>
      <c r="M82" s="314"/>
      <c r="N82" s="314"/>
      <c r="O82" s="314"/>
      <c r="P82" s="314"/>
      <c r="Q82" s="314"/>
      <c r="R82" s="314"/>
      <c r="S82" s="314"/>
    </row>
    <row r="83" spans="1:19" ht="81.75" customHeight="1" x14ac:dyDescent="0.2">
      <c r="A83" s="633"/>
      <c r="B83" s="633"/>
      <c r="C83" s="633"/>
      <c r="D83" s="633"/>
      <c r="E83" s="633"/>
      <c r="F83" s="633"/>
      <c r="G83" s="633"/>
      <c r="H83" s="633"/>
      <c r="I83" s="633"/>
      <c r="J83" s="633"/>
      <c r="K83" s="633"/>
      <c r="L83" s="633"/>
      <c r="M83" s="633"/>
      <c r="N83" s="633"/>
      <c r="O83" s="133"/>
      <c r="P83" s="133"/>
      <c r="Q83" s="133"/>
      <c r="R83" s="133"/>
      <c r="S83" s="133"/>
    </row>
    <row r="84" spans="1:19" ht="7.5" customHeight="1" x14ac:dyDescent="0.2">
      <c r="A84" s="133"/>
      <c r="B84" s="133"/>
      <c r="C84" s="133"/>
      <c r="D84" s="133"/>
      <c r="E84" s="133"/>
      <c r="F84" s="133"/>
      <c r="G84" s="133"/>
      <c r="H84" s="133"/>
      <c r="I84" s="133"/>
      <c r="J84" s="133"/>
      <c r="K84" s="133"/>
      <c r="L84" s="133"/>
      <c r="M84" s="133"/>
      <c r="N84" s="133"/>
      <c r="O84" s="314"/>
    </row>
    <row r="85" spans="1:19" s="67" customFormat="1" ht="16.2" x14ac:dyDescent="0.2">
      <c r="A85" s="319" t="s">
        <v>588</v>
      </c>
    </row>
    <row r="86" spans="1:19" s="67" customFormat="1" ht="16.2" x14ac:dyDescent="0.2">
      <c r="A86" s="320" t="s">
        <v>631</v>
      </c>
      <c r="B86" s="320"/>
      <c r="C86" s="320"/>
      <c r="D86" s="320"/>
      <c r="E86" s="320"/>
      <c r="F86" s="320"/>
      <c r="G86" s="320"/>
      <c r="H86" s="320"/>
    </row>
    <row r="87" spans="1:19" s="67" customFormat="1" ht="16.2" x14ac:dyDescent="0.2">
      <c r="A87" s="320" t="s">
        <v>396</v>
      </c>
      <c r="B87" s="320"/>
      <c r="C87" s="320"/>
      <c r="D87" s="320"/>
      <c r="E87" s="320"/>
      <c r="F87" s="320"/>
      <c r="G87" s="320"/>
      <c r="H87" s="320"/>
    </row>
    <row r="88" spans="1:19" s="67" customFormat="1" ht="16.2" x14ac:dyDescent="0.2">
      <c r="A88" s="570" t="s">
        <v>645</v>
      </c>
      <c r="B88" s="570"/>
      <c r="C88" s="570"/>
      <c r="D88" s="570"/>
      <c r="E88" s="570"/>
      <c r="F88" s="570"/>
      <c r="G88" s="570"/>
      <c r="H88" s="570"/>
      <c r="I88" s="570"/>
      <c r="J88" s="570"/>
      <c r="K88" s="570"/>
      <c r="L88" s="570"/>
      <c r="M88" s="570"/>
      <c r="N88" s="570"/>
      <c r="O88" s="570"/>
      <c r="P88" s="570"/>
      <c r="Q88" s="570"/>
      <c r="R88" s="570"/>
      <c r="S88" s="570"/>
    </row>
    <row r="89" spans="1:19" s="67" customFormat="1" ht="16.2" x14ac:dyDescent="0.2">
      <c r="A89" s="571"/>
      <c r="B89" s="571"/>
      <c r="C89" s="571"/>
      <c r="D89" s="571"/>
      <c r="E89" s="571"/>
      <c r="F89" s="571"/>
      <c r="G89" s="571"/>
      <c r="H89" s="571"/>
      <c r="I89" s="571"/>
      <c r="J89" s="571"/>
      <c r="K89" s="571"/>
      <c r="L89" s="571"/>
      <c r="M89" s="571"/>
      <c r="N89" s="571"/>
    </row>
    <row r="90" spans="1:19" x14ac:dyDescent="0.2">
      <c r="A90" s="133"/>
      <c r="B90" s="133"/>
      <c r="C90" s="133"/>
      <c r="D90" s="133"/>
      <c r="E90" s="133"/>
      <c r="F90" s="133"/>
      <c r="G90" s="133"/>
      <c r="H90" s="133"/>
      <c r="I90" s="133"/>
      <c r="J90" s="133"/>
      <c r="K90" s="133"/>
      <c r="L90" s="133"/>
      <c r="M90" s="133"/>
      <c r="N90" s="133"/>
    </row>
    <row r="91" spans="1:19" x14ac:dyDescent="0.2">
      <c r="A91" s="135"/>
      <c r="B91" s="135"/>
      <c r="C91" s="135"/>
      <c r="D91" s="135"/>
      <c r="E91" s="135"/>
      <c r="F91" s="135"/>
      <c r="G91" s="135"/>
      <c r="H91" s="135"/>
      <c r="I91" s="135"/>
      <c r="J91" s="135"/>
      <c r="K91" s="135"/>
      <c r="L91" s="135"/>
      <c r="M91" s="135"/>
      <c r="N91" s="135"/>
    </row>
    <row r="92" spans="1:19" x14ac:dyDescent="0.2">
      <c r="A92" s="135"/>
      <c r="B92" s="135"/>
      <c r="C92" s="135"/>
      <c r="D92" s="135"/>
      <c r="E92" s="135"/>
      <c r="F92" s="135"/>
      <c r="G92" s="135"/>
      <c r="H92" s="135"/>
      <c r="I92" s="135"/>
      <c r="J92" s="135"/>
      <c r="K92" s="135"/>
      <c r="L92" s="135"/>
      <c r="M92" s="135"/>
      <c r="N92" s="135"/>
    </row>
    <row r="93" spans="1:19" x14ac:dyDescent="0.2">
      <c r="A93" s="135"/>
      <c r="B93" s="135"/>
      <c r="C93" s="135"/>
      <c r="D93" s="135"/>
      <c r="E93" s="135"/>
      <c r="F93" s="135"/>
      <c r="G93" s="135"/>
      <c r="H93" s="135"/>
      <c r="I93" s="135"/>
      <c r="J93" s="135"/>
      <c r="K93" s="135"/>
      <c r="L93" s="135"/>
      <c r="M93" s="135"/>
      <c r="N93" s="116" t="s">
        <v>181</v>
      </c>
      <c r="O93" s="307" t="s">
        <v>397</v>
      </c>
    </row>
    <row r="94" spans="1:19" x14ac:dyDescent="0.2">
      <c r="A94" s="136"/>
      <c r="B94" s="136"/>
      <c r="C94" s="136"/>
      <c r="D94" s="136"/>
      <c r="E94" s="136"/>
      <c r="F94" s="136"/>
      <c r="G94" s="136"/>
      <c r="H94" s="136"/>
      <c r="I94" s="136"/>
      <c r="J94" s="136"/>
      <c r="K94" s="136"/>
      <c r="L94" s="136"/>
      <c r="M94" s="136"/>
      <c r="N94" s="116" t="s">
        <v>197</v>
      </c>
      <c r="O94" s="308" t="s">
        <v>398</v>
      </c>
    </row>
    <row r="95" spans="1:19" x14ac:dyDescent="0.2">
      <c r="A95" s="136"/>
      <c r="B95" s="136"/>
      <c r="C95" s="136"/>
      <c r="D95" s="136"/>
      <c r="E95" s="136"/>
      <c r="F95" s="136"/>
      <c r="G95" s="136"/>
      <c r="H95" s="136"/>
      <c r="I95" s="136"/>
      <c r="J95" s="136"/>
      <c r="K95" s="136"/>
      <c r="L95" s="136"/>
      <c r="M95" s="136"/>
      <c r="N95" s="116" t="s">
        <v>198</v>
      </c>
      <c r="O95" s="308" t="s">
        <v>399</v>
      </c>
    </row>
    <row r="96" spans="1:19" x14ac:dyDescent="0.2">
      <c r="A96" s="136"/>
      <c r="B96" s="136"/>
      <c r="C96" s="136"/>
      <c r="D96" s="136"/>
      <c r="E96" s="136"/>
      <c r="F96" s="136"/>
      <c r="G96" s="136"/>
      <c r="H96" s="136"/>
      <c r="I96" s="136"/>
      <c r="J96" s="136"/>
      <c r="K96" s="136"/>
      <c r="L96" s="136"/>
      <c r="M96" s="136"/>
      <c r="N96" s="116" t="s">
        <v>199</v>
      </c>
      <c r="O96" s="308" t="s">
        <v>380</v>
      </c>
    </row>
    <row r="97" spans="1:15" x14ac:dyDescent="0.2">
      <c r="A97" s="136"/>
      <c r="B97" s="136"/>
      <c r="C97" s="136"/>
      <c r="D97" s="136"/>
      <c r="E97" s="136"/>
      <c r="F97" s="136"/>
      <c r="G97" s="136"/>
      <c r="H97" s="136"/>
      <c r="I97" s="136"/>
      <c r="J97" s="136"/>
      <c r="K97" s="136"/>
      <c r="L97" s="136"/>
      <c r="M97" s="136"/>
      <c r="N97" s="116" t="s">
        <v>400</v>
      </c>
      <c r="O97" s="308" t="s">
        <v>401</v>
      </c>
    </row>
    <row r="98" spans="1:15" x14ac:dyDescent="0.2">
      <c r="A98" s="136"/>
      <c r="B98" s="136"/>
      <c r="C98" s="136"/>
      <c r="D98" s="136"/>
      <c r="E98" s="136"/>
      <c r="F98" s="136"/>
      <c r="G98" s="136"/>
      <c r="H98" s="136"/>
      <c r="I98" s="136"/>
      <c r="J98" s="136"/>
      <c r="K98" s="136"/>
      <c r="L98" s="136"/>
      <c r="M98" s="136"/>
      <c r="N98" s="116" t="s">
        <v>402</v>
      </c>
      <c r="O98" s="308" t="s">
        <v>403</v>
      </c>
    </row>
    <row r="99" spans="1:15" x14ac:dyDescent="0.2">
      <c r="N99" s="116" t="s">
        <v>404</v>
      </c>
      <c r="O99" s="308" t="s">
        <v>405</v>
      </c>
    </row>
    <row r="100" spans="1:15" x14ac:dyDescent="0.2">
      <c r="N100" s="116" t="s">
        <v>200</v>
      </c>
      <c r="O100" s="308" t="s">
        <v>406</v>
      </c>
    </row>
    <row r="101" spans="1:15" x14ac:dyDescent="0.2">
      <c r="N101" s="116" t="s">
        <v>201</v>
      </c>
      <c r="O101" s="308" t="s">
        <v>407</v>
      </c>
    </row>
    <row r="102" spans="1:15" x14ac:dyDescent="0.2">
      <c r="O102" s="308" t="s">
        <v>408</v>
      </c>
    </row>
    <row r="103" spans="1:15" x14ac:dyDescent="0.2">
      <c r="O103" s="308" t="s">
        <v>409</v>
      </c>
    </row>
    <row r="104" spans="1:15" x14ac:dyDescent="0.2">
      <c r="O104" s="308" t="s">
        <v>410</v>
      </c>
    </row>
    <row r="105" spans="1:15" x14ac:dyDescent="0.2">
      <c r="O105" s="308" t="s">
        <v>411</v>
      </c>
    </row>
    <row r="106" spans="1:15" x14ac:dyDescent="0.2">
      <c r="O106" s="308" t="s">
        <v>412</v>
      </c>
    </row>
    <row r="107" spans="1:15" x14ac:dyDescent="0.2">
      <c r="O107" s="308" t="s">
        <v>413</v>
      </c>
    </row>
    <row r="108" spans="1:15" x14ac:dyDescent="0.2">
      <c r="O108" s="308" t="s">
        <v>414</v>
      </c>
    </row>
    <row r="109" spans="1:15" x14ac:dyDescent="0.2">
      <c r="O109" s="308" t="s">
        <v>415</v>
      </c>
    </row>
    <row r="110" spans="1:15" x14ac:dyDescent="0.2">
      <c r="O110" s="308" t="s">
        <v>416</v>
      </c>
    </row>
    <row r="111" spans="1:15" x14ac:dyDescent="0.2">
      <c r="O111" s="308" t="s">
        <v>417</v>
      </c>
    </row>
    <row r="112" spans="1:15" x14ac:dyDescent="0.2">
      <c r="O112" s="308" t="s">
        <v>418</v>
      </c>
    </row>
    <row r="113" spans="15:15" x14ac:dyDescent="0.2">
      <c r="O113" s="308" t="s">
        <v>419</v>
      </c>
    </row>
    <row r="114" spans="15:15" x14ac:dyDescent="0.2">
      <c r="O114" s="308" t="s">
        <v>420</v>
      </c>
    </row>
    <row r="115" spans="15:15" x14ac:dyDescent="0.2">
      <c r="O115" s="308" t="s">
        <v>421</v>
      </c>
    </row>
    <row r="116" spans="15:15" x14ac:dyDescent="0.2">
      <c r="O116" s="308" t="s">
        <v>422</v>
      </c>
    </row>
    <row r="117" spans="15:15" x14ac:dyDescent="0.2">
      <c r="O117" s="308" t="s">
        <v>423</v>
      </c>
    </row>
    <row r="118" spans="15:15" x14ac:dyDescent="0.2">
      <c r="O118" s="308" t="s">
        <v>424</v>
      </c>
    </row>
    <row r="119" spans="15:15" x14ac:dyDescent="0.2">
      <c r="O119" s="308" t="s">
        <v>425</v>
      </c>
    </row>
    <row r="120" spans="15:15" x14ac:dyDescent="0.2">
      <c r="O120" s="308" t="s">
        <v>426</v>
      </c>
    </row>
    <row r="121" spans="15:15" x14ac:dyDescent="0.2">
      <c r="O121" s="308" t="s">
        <v>427</v>
      </c>
    </row>
    <row r="122" spans="15:15" x14ac:dyDescent="0.2">
      <c r="O122" s="308" t="s">
        <v>428</v>
      </c>
    </row>
    <row r="123" spans="15:15" x14ac:dyDescent="0.2">
      <c r="O123" s="308" t="s">
        <v>429</v>
      </c>
    </row>
    <row r="124" spans="15:15" x14ac:dyDescent="0.2">
      <c r="O124" s="308" t="s">
        <v>430</v>
      </c>
    </row>
    <row r="125" spans="15:15" x14ac:dyDescent="0.2">
      <c r="O125" s="308" t="s">
        <v>431</v>
      </c>
    </row>
    <row r="126" spans="15:15" x14ac:dyDescent="0.2">
      <c r="O126" s="307" t="s">
        <v>432</v>
      </c>
    </row>
    <row r="127" spans="15:15" x14ac:dyDescent="0.2">
      <c r="O127" s="307" t="s">
        <v>433</v>
      </c>
    </row>
    <row r="128" spans="15:15" x14ac:dyDescent="0.2">
      <c r="O128" s="307" t="s">
        <v>434</v>
      </c>
    </row>
    <row r="129" spans="15:15" x14ac:dyDescent="0.2">
      <c r="O129" s="307" t="s">
        <v>435</v>
      </c>
    </row>
    <row r="130" spans="15:15" x14ac:dyDescent="0.2">
      <c r="O130" s="307" t="s">
        <v>436</v>
      </c>
    </row>
    <row r="131" spans="15:15" x14ac:dyDescent="0.2">
      <c r="O131" s="307" t="s">
        <v>437</v>
      </c>
    </row>
    <row r="132" spans="15:15" x14ac:dyDescent="0.2">
      <c r="O132" s="307" t="s">
        <v>438</v>
      </c>
    </row>
    <row r="133" spans="15:15" x14ac:dyDescent="0.2">
      <c r="O133" s="307" t="s">
        <v>439</v>
      </c>
    </row>
    <row r="134" spans="15:15" x14ac:dyDescent="0.2">
      <c r="O134" s="307" t="s">
        <v>440</v>
      </c>
    </row>
    <row r="135" spans="15:15" x14ac:dyDescent="0.2">
      <c r="O135" s="307" t="s">
        <v>441</v>
      </c>
    </row>
    <row r="136" spans="15:15" x14ac:dyDescent="0.2">
      <c r="O136" s="307" t="s">
        <v>442</v>
      </c>
    </row>
    <row r="137" spans="15:15" x14ac:dyDescent="0.2">
      <c r="O137" s="308" t="s">
        <v>443</v>
      </c>
    </row>
    <row r="138" spans="15:15" x14ac:dyDescent="0.2">
      <c r="O138" s="116" t="s">
        <v>582</v>
      </c>
    </row>
    <row r="139" spans="15:15" x14ac:dyDescent="0.2">
      <c r="O139" s="116" t="s">
        <v>583</v>
      </c>
    </row>
    <row r="140" spans="15:15" x14ac:dyDescent="0.2">
      <c r="O140" s="116" t="s">
        <v>584</v>
      </c>
    </row>
    <row r="141" spans="15:15" x14ac:dyDescent="0.2">
      <c r="O141" s="116" t="s">
        <v>585</v>
      </c>
    </row>
    <row r="142" spans="15:15" x14ac:dyDescent="0.2">
      <c r="O142" s="116" t="s">
        <v>586</v>
      </c>
    </row>
    <row r="143" spans="15:15" x14ac:dyDescent="0.2">
      <c r="O143" s="116" t="s">
        <v>587</v>
      </c>
    </row>
  </sheetData>
  <mergeCells count="83">
    <mergeCell ref="A88:S88"/>
    <mergeCell ref="A22:N23"/>
    <mergeCell ref="A32:N33"/>
    <mergeCell ref="A40:N41"/>
    <mergeCell ref="M1:N1"/>
    <mergeCell ref="A3:N3"/>
    <mergeCell ref="A5:A6"/>
    <mergeCell ref="B5:D6"/>
    <mergeCell ref="E5:F6"/>
    <mergeCell ref="G5:H6"/>
    <mergeCell ref="I5:I6"/>
    <mergeCell ref="J5:K5"/>
    <mergeCell ref="L5:N5"/>
    <mergeCell ref="J6:K6"/>
    <mergeCell ref="L6:N6"/>
    <mergeCell ref="A8:D8"/>
    <mergeCell ref="E8:K8"/>
    <mergeCell ref="M8:N8"/>
    <mergeCell ref="B9:D9"/>
    <mergeCell ref="M9:N9"/>
    <mergeCell ref="B10:D10"/>
    <mergeCell ref="M10:N10"/>
    <mergeCell ref="B11:D11"/>
    <mergeCell ref="M11:N11"/>
    <mergeCell ref="B12:D12"/>
    <mergeCell ref="M12:N12"/>
    <mergeCell ref="A48:N49"/>
    <mergeCell ref="A56:N57"/>
    <mergeCell ref="A62:F62"/>
    <mergeCell ref="G62:H62"/>
    <mergeCell ref="I62:N63"/>
    <mergeCell ref="A63:B63"/>
    <mergeCell ref="C63:D63"/>
    <mergeCell ref="E63:F63"/>
    <mergeCell ref="I67:N67"/>
    <mergeCell ref="L52:L54"/>
    <mergeCell ref="A64:B64"/>
    <mergeCell ref="C64:D64"/>
    <mergeCell ref="E64:F64"/>
    <mergeCell ref="I64:N64"/>
    <mergeCell ref="A65:B65"/>
    <mergeCell ref="C65:D65"/>
    <mergeCell ref="E65:F65"/>
    <mergeCell ref="I65:N65"/>
    <mergeCell ref="A74:D74"/>
    <mergeCell ref="E74:H74"/>
    <mergeCell ref="I74:N74"/>
    <mergeCell ref="A66:B66"/>
    <mergeCell ref="C66:D66"/>
    <mergeCell ref="E66:F66"/>
    <mergeCell ref="I66:N66"/>
    <mergeCell ref="A67:B67"/>
    <mergeCell ref="C67:D67"/>
    <mergeCell ref="E67:F67"/>
    <mergeCell ref="A73:D73"/>
    <mergeCell ref="E73:H73"/>
    <mergeCell ref="I73:N73"/>
    <mergeCell ref="A72:D72"/>
    <mergeCell ref="E72:H72"/>
    <mergeCell ref="I72:N72"/>
    <mergeCell ref="A75:D75"/>
    <mergeCell ref="E75:H75"/>
    <mergeCell ref="I75:N75"/>
    <mergeCell ref="A83:N83"/>
    <mergeCell ref="A89:N89"/>
    <mergeCell ref="A76:D76"/>
    <mergeCell ref="E76:H76"/>
    <mergeCell ref="I76:N76"/>
    <mergeCell ref="A78:D78"/>
    <mergeCell ref="E78:H78"/>
    <mergeCell ref="L18:L20"/>
    <mergeCell ref="L28:L30"/>
    <mergeCell ref="L36:L38"/>
    <mergeCell ref="L44:L46"/>
    <mergeCell ref="J18:J20"/>
    <mergeCell ref="J28:J30"/>
    <mergeCell ref="A79:D79"/>
    <mergeCell ref="E79:H79"/>
    <mergeCell ref="I79:N79"/>
    <mergeCell ref="I78:N78"/>
    <mergeCell ref="E77:H77"/>
    <mergeCell ref="I77:N77"/>
    <mergeCell ref="A77:D77"/>
  </mergeCells>
  <phoneticPr fontId="3"/>
  <dataValidations count="9">
    <dataValidation type="list" allowBlank="1" showInputMessage="1" showErrorMessage="1" sqref="L9:L12" xr:uid="{98D99D1E-34C6-4ED1-AFCA-8297F468A3B1}">
      <formula1>$P$8:$P$13</formula1>
    </dataValidation>
    <dataValidation type="list" allowBlank="1" showInputMessage="1" showErrorMessage="1" sqref="M9:M12" xr:uid="{ED319107-CA8E-4C09-9BB8-8EEE229ED7E4}">
      <formula1>$Q$9:$Q$12</formula1>
    </dataValidation>
    <dataValidation type="list" allowBlank="1" showInputMessage="1" showErrorMessage="1" sqref="C64:D67" xr:uid="{E6BA77D2-9897-406C-909E-EFD03353BAED}">
      <formula1>$T$62:$T$71</formula1>
    </dataValidation>
    <dataValidation type="list" allowBlank="1" showInputMessage="1" showErrorMessage="1" sqref="H64:H67" xr:uid="{8CF55C31-FA16-4C35-8DF1-172E03BC0D0B}">
      <formula1>$P$64:$P$69</formula1>
    </dataValidation>
    <dataValidation type="list" allowBlank="1" showInputMessage="1" showErrorMessage="1" sqref="B7" xr:uid="{24C1EF83-EE10-4B62-B964-981F9F0E9F93}">
      <formula1>$N$93:$N$101</formula1>
    </dataValidation>
    <dataValidation type="list" allowBlank="1" showInputMessage="1" showErrorMessage="1" sqref="L52:L54 L44:L46" xr:uid="{C5BDBC65-1D5C-45A0-8F12-E379543418BC}">
      <formula1>$P$16:$P$21</formula1>
    </dataValidation>
    <dataValidation type="list" allowBlank="1" showInputMessage="1" showErrorMessage="1" sqref="J18 J28 J36 K28:K30 K18:L20 K44:K46 L28 L36 K36:K38" xr:uid="{FB1B4762-1E72-4222-A6EB-593DA10C9162}">
      <formula1>$P$16:$P$19</formula1>
    </dataValidation>
    <dataValidation type="list" allowBlank="1" showInputMessage="1" showErrorMessage="1" sqref="A30" xr:uid="{C27C8470-829B-4394-A9BF-1F2323360F4C}">
      <formula1>$O$2:$O$6</formula1>
    </dataValidation>
    <dataValidation type="list" allowBlank="1" showInputMessage="1" showErrorMessage="1" sqref="B5:D6" xr:uid="{4C706E5D-7CFE-4089-84FC-1EA6139D5EBE}">
      <formula1>$O$138:$O$143</formula1>
    </dataValidation>
  </dataValidations>
  <pageMargins left="0.54" right="0.48" top="0.51" bottom="0.28000000000000003" header="0.3" footer="0.3"/>
  <pageSetup paperSize="9" scale="61" fitToHeight="0" orientation="portrait" r:id="rId1"/>
  <rowBreaks count="1" manualBreakCount="1">
    <brk id="58"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9C1B-347B-4B97-89F5-F3E1188C91E5}">
  <sheetPr>
    <tabColor indexed="43"/>
  </sheetPr>
  <dimension ref="A1:H36"/>
  <sheetViews>
    <sheetView showGridLines="0" view="pageBreakPreview" zoomScale="80" zoomScaleNormal="100" zoomScaleSheetLayoutView="80" workbookViewId="0">
      <selection sqref="A1:G1"/>
    </sheetView>
  </sheetViews>
  <sheetFormatPr defaultColWidth="9.109375" defaultRowHeight="12" x14ac:dyDescent="0.2"/>
  <cols>
    <col min="1" max="1" width="5" style="5" customWidth="1"/>
    <col min="2" max="2" width="9.109375" style="5" bestFit="1"/>
    <col min="3" max="3" width="7.33203125" style="5" bestFit="1" customWidth="1"/>
    <col min="4" max="4" width="22.109375" style="5" customWidth="1"/>
    <col min="5" max="5" width="11" style="5" customWidth="1"/>
    <col min="6" max="6" width="57.33203125" style="5" customWidth="1"/>
    <col min="7" max="7" width="17.33203125" style="5" customWidth="1"/>
    <col min="8" max="16384" width="9.109375" style="5"/>
  </cols>
  <sheetData>
    <row r="1" spans="1:8" s="44" customFormat="1" ht="31.5" customHeight="1" x14ac:dyDescent="0.2">
      <c r="A1" s="701" t="s">
        <v>58</v>
      </c>
      <c r="B1" s="701"/>
      <c r="C1" s="701"/>
      <c r="D1" s="701"/>
      <c r="E1" s="701"/>
      <c r="F1" s="701"/>
      <c r="G1" s="701"/>
    </row>
    <row r="2" spans="1:8" s="16" customFormat="1" ht="31.5" customHeight="1" x14ac:dyDescent="0.2">
      <c r="A2" s="102" t="s">
        <v>565</v>
      </c>
      <c r="B2" s="14"/>
      <c r="C2" s="14"/>
      <c r="D2" s="14"/>
      <c r="E2" s="14"/>
      <c r="F2" s="14"/>
      <c r="G2" s="14"/>
    </row>
    <row r="3" spans="1:8" s="16" customFormat="1" ht="31.5" customHeight="1" x14ac:dyDescent="0.2">
      <c r="A3" s="15"/>
      <c r="F3" s="714" t="s">
        <v>59</v>
      </c>
      <c r="G3" s="714"/>
    </row>
    <row r="4" spans="1:8" s="16" customFormat="1" ht="31.5" customHeight="1" x14ac:dyDescent="0.2">
      <c r="A4" s="15"/>
      <c r="F4" s="714" t="s">
        <v>60</v>
      </c>
      <c r="G4" s="714"/>
    </row>
    <row r="5" spans="1:8" s="16" customFormat="1" ht="31.5" customHeight="1" x14ac:dyDescent="0.2">
      <c r="A5" s="15"/>
      <c r="F5" s="714" t="s">
        <v>61</v>
      </c>
      <c r="G5" s="714"/>
    </row>
    <row r="6" spans="1:8" s="16" customFormat="1" ht="31.5" customHeight="1" x14ac:dyDescent="0.2">
      <c r="A6" s="15" t="s">
        <v>42</v>
      </c>
      <c r="F6" s="16" t="s">
        <v>43</v>
      </c>
    </row>
    <row r="7" spans="1:8" s="16" customFormat="1" ht="31.5" customHeight="1" x14ac:dyDescent="0.2">
      <c r="A7" s="702" t="s">
        <v>62</v>
      </c>
      <c r="B7" s="702"/>
      <c r="C7" s="702"/>
      <c r="D7" s="702"/>
      <c r="E7" s="702"/>
      <c r="F7" s="702"/>
      <c r="G7" s="702"/>
    </row>
    <row r="8" spans="1:8" s="16" customFormat="1" ht="44.25" customHeight="1" x14ac:dyDescent="0.2">
      <c r="A8" s="703" t="s">
        <v>666</v>
      </c>
      <c r="B8" s="702"/>
      <c r="C8" s="702"/>
      <c r="D8" s="702"/>
      <c r="E8" s="702"/>
      <c r="F8" s="702"/>
      <c r="G8" s="702"/>
    </row>
    <row r="9" spans="1:8" s="16" customFormat="1" ht="31.5" customHeight="1" x14ac:dyDescent="0.2">
      <c r="A9" s="15"/>
      <c r="F9" s="704" t="s">
        <v>568</v>
      </c>
      <c r="G9" s="704"/>
    </row>
    <row r="10" spans="1:8" ht="31.5" customHeight="1" thickBot="1" x14ac:dyDescent="0.25">
      <c r="A10" s="707" t="str">
        <f>+'ＢＮ1（国体スポ追加）'!A5</f>
        <v>競技名&lt;　　　 　　　　　　　　　競技&gt;　</v>
      </c>
      <c r="B10" s="707"/>
      <c r="C10" s="707"/>
      <c r="D10" s="707"/>
      <c r="E10" s="707"/>
      <c r="F10" s="707"/>
      <c r="G10" s="17"/>
    </row>
    <row r="11" spans="1:8" s="45" customFormat="1" ht="17.25" customHeight="1" x14ac:dyDescent="0.2">
      <c r="A11" s="708" t="s">
        <v>63</v>
      </c>
      <c r="B11" s="710" t="s">
        <v>44</v>
      </c>
      <c r="C11" s="20" t="s">
        <v>45</v>
      </c>
      <c r="D11" s="712" t="s">
        <v>64</v>
      </c>
      <c r="E11" s="712" t="s">
        <v>46</v>
      </c>
      <c r="F11" s="712" t="s">
        <v>65</v>
      </c>
      <c r="G11" s="705" t="s">
        <v>47</v>
      </c>
      <c r="H11" s="23"/>
    </row>
    <row r="12" spans="1:8" s="45" customFormat="1" ht="17.25" customHeight="1" thickBot="1" x14ac:dyDescent="0.25">
      <c r="A12" s="709"/>
      <c r="B12" s="711"/>
      <c r="C12" s="24" t="s">
        <v>48</v>
      </c>
      <c r="D12" s="713"/>
      <c r="E12" s="713"/>
      <c r="F12" s="713"/>
      <c r="G12" s="706"/>
      <c r="H12" s="23"/>
    </row>
    <row r="13" spans="1:8" s="45" customFormat="1" ht="31.5" customHeight="1" x14ac:dyDescent="0.2">
      <c r="A13" s="18" t="s">
        <v>66</v>
      </c>
      <c r="B13" s="19" t="s">
        <v>49</v>
      </c>
      <c r="C13" s="21" t="s">
        <v>45</v>
      </c>
      <c r="D13" s="21" t="s">
        <v>67</v>
      </c>
      <c r="E13" s="21" t="s">
        <v>46</v>
      </c>
      <c r="F13" s="25" t="s">
        <v>68</v>
      </c>
      <c r="G13" s="22"/>
      <c r="H13" s="23"/>
    </row>
    <row r="14" spans="1:8" s="45" customFormat="1" ht="31.5" customHeight="1" x14ac:dyDescent="0.2">
      <c r="A14" s="26">
        <v>1</v>
      </c>
      <c r="B14" s="27" t="str">
        <f>IF('ＢＮ1（国体スポ追加）'!B8="","",'ＢＮ1（国体スポ追加）'!B8)</f>
        <v/>
      </c>
      <c r="C14" s="28" t="str">
        <f>IF('ＢＮ1（国体スポ追加）'!C8="","",'ＢＮ1（国体スポ追加）'!C8)</f>
        <v/>
      </c>
      <c r="D14" s="28" t="str">
        <f>IF('ＢＮ1（国体スポ追加）'!D8="","",'ＢＮ1（国体スポ追加）'!D8)</f>
        <v/>
      </c>
      <c r="E14" s="28"/>
      <c r="F14" s="30" t="str">
        <f>IF('ＢＮ1（国体スポ追加）'!J8="","",'ＢＮ1（国体スポ追加）'!J8)</f>
        <v/>
      </c>
      <c r="G14" s="29"/>
      <c r="H14" s="23"/>
    </row>
    <row r="15" spans="1:8" s="45" customFormat="1" ht="31.5" customHeight="1" x14ac:dyDescent="0.2">
      <c r="A15" s="26">
        <v>2</v>
      </c>
      <c r="B15" s="27" t="str">
        <f>IF('ＢＮ1（国体スポ追加）'!B9="","",'ＢＮ1（国体スポ追加）'!B9)</f>
        <v/>
      </c>
      <c r="C15" s="28" t="str">
        <f>IF('ＢＮ1（国体スポ追加）'!C9="","",'ＢＮ1（国体スポ追加）'!C9)</f>
        <v/>
      </c>
      <c r="D15" s="28" t="str">
        <f>IF('ＢＮ1（国体スポ追加）'!D9="","",'ＢＮ1（国体スポ追加）'!D9)</f>
        <v/>
      </c>
      <c r="E15" s="28"/>
      <c r="F15" s="30" t="str">
        <f>IF('ＢＮ1（国体スポ追加）'!J9="","",'ＢＮ1（国体スポ追加）'!J9)</f>
        <v/>
      </c>
      <c r="G15" s="29"/>
      <c r="H15" s="23"/>
    </row>
    <row r="16" spans="1:8" s="45" customFormat="1" ht="31.5" customHeight="1" x14ac:dyDescent="0.2">
      <c r="A16" s="26">
        <v>3</v>
      </c>
      <c r="B16" s="27" t="str">
        <f>IF('ＢＮ1（国体スポ追加）'!B10="","",'ＢＮ1（国体スポ追加）'!B10)</f>
        <v/>
      </c>
      <c r="C16" s="28" t="str">
        <f>IF('ＢＮ1（国体スポ追加）'!C10="","",'ＢＮ1（国体スポ追加）'!C10)</f>
        <v/>
      </c>
      <c r="D16" s="28" t="str">
        <f>IF('ＢＮ1（国体スポ追加）'!D10="","",'ＢＮ1（国体スポ追加）'!D10)</f>
        <v/>
      </c>
      <c r="E16" s="28"/>
      <c r="F16" s="30" t="str">
        <f>IF('ＢＮ1（国体スポ追加）'!J10="","",'ＢＮ1（国体スポ追加）'!J10)</f>
        <v/>
      </c>
      <c r="G16" s="29"/>
      <c r="H16" s="23"/>
    </row>
    <row r="17" spans="1:8" s="45" customFormat="1" ht="31.5" customHeight="1" x14ac:dyDescent="0.2">
      <c r="A17" s="26">
        <v>4</v>
      </c>
      <c r="B17" s="27" t="str">
        <f>IF('ＢＮ1（国体スポ追加）'!B11="","",'ＢＮ1（国体スポ追加）'!B11)</f>
        <v/>
      </c>
      <c r="C17" s="28" t="str">
        <f>IF('ＢＮ1（国体スポ追加）'!C11="","",'ＢＮ1（国体スポ追加）'!C11)</f>
        <v/>
      </c>
      <c r="D17" s="28" t="str">
        <f>IF('ＢＮ1（国体スポ追加）'!D11="","",'ＢＮ1（国体スポ追加）'!D11)</f>
        <v/>
      </c>
      <c r="E17" s="28"/>
      <c r="F17" s="30" t="str">
        <f>IF('ＢＮ1（国体スポ追加）'!J11="","",'ＢＮ1（国体スポ追加）'!J11)</f>
        <v/>
      </c>
      <c r="G17" s="29"/>
      <c r="H17" s="23"/>
    </row>
    <row r="18" spans="1:8" s="45" customFormat="1" ht="31.5" customHeight="1" x14ac:dyDescent="0.2">
      <c r="A18" s="26">
        <v>5</v>
      </c>
      <c r="B18" s="27" t="str">
        <f>IF('ＢＮ1（国体スポ追加）'!B12="","",'ＢＮ1（国体スポ追加）'!B12)</f>
        <v/>
      </c>
      <c r="C18" s="28" t="str">
        <f>IF('ＢＮ1（国体スポ追加）'!C12="","",'ＢＮ1（国体スポ追加）'!C12)</f>
        <v/>
      </c>
      <c r="D18" s="28" t="str">
        <f>IF('ＢＮ1（国体スポ追加）'!D12="","",'ＢＮ1（国体スポ追加）'!D12)</f>
        <v/>
      </c>
      <c r="E18" s="28"/>
      <c r="F18" s="30" t="str">
        <f>IF('ＢＮ1（国体スポ追加）'!J12="","",'ＢＮ1（国体スポ追加）'!J12)</f>
        <v/>
      </c>
      <c r="G18" s="29"/>
      <c r="H18" s="23"/>
    </row>
    <row r="19" spans="1:8" s="45" customFormat="1" ht="31.5" customHeight="1" x14ac:dyDescent="0.2">
      <c r="A19" s="26">
        <v>6</v>
      </c>
      <c r="B19" s="27" t="str">
        <f>IF('ＢＮ1（国体スポ追加）'!B13="","",'ＢＮ1（国体スポ追加）'!B13)</f>
        <v/>
      </c>
      <c r="C19" s="28" t="str">
        <f>IF('ＢＮ1（国体スポ追加）'!C13="","",'ＢＮ1（国体スポ追加）'!C13)</f>
        <v/>
      </c>
      <c r="D19" s="28" t="str">
        <f>IF('ＢＮ1（国体スポ追加）'!D13="","",'ＢＮ1（国体スポ追加）'!D13)</f>
        <v/>
      </c>
      <c r="E19" s="28"/>
      <c r="F19" s="30" t="str">
        <f>IF('ＢＮ1（国体スポ追加）'!J13="","",'ＢＮ1（国体スポ追加）'!J13)</f>
        <v/>
      </c>
      <c r="G19" s="29"/>
      <c r="H19" s="23"/>
    </row>
    <row r="20" spans="1:8" s="45" customFormat="1" ht="31.5" customHeight="1" x14ac:dyDescent="0.2">
      <c r="A20" s="26">
        <v>7</v>
      </c>
      <c r="B20" s="27" t="str">
        <f>IF('ＢＮ1（国体スポ追加）'!B14="","",'ＢＮ1（国体スポ追加）'!B14)</f>
        <v/>
      </c>
      <c r="C20" s="28" t="str">
        <f>IF('ＢＮ1（国体スポ追加）'!C14="","",'ＢＮ1（国体スポ追加）'!C14)</f>
        <v/>
      </c>
      <c r="D20" s="28" t="str">
        <f>IF('ＢＮ1（国体スポ追加）'!D14="","",'ＢＮ1（国体スポ追加）'!D14)</f>
        <v/>
      </c>
      <c r="E20" s="28"/>
      <c r="F20" s="30" t="str">
        <f>IF('ＢＮ1（国体スポ追加）'!J14="","",'ＢＮ1（国体スポ追加）'!J14)</f>
        <v/>
      </c>
      <c r="G20" s="29"/>
      <c r="H20" s="23"/>
    </row>
    <row r="21" spans="1:8" s="45" customFormat="1" ht="31.5" customHeight="1" x14ac:dyDescent="0.2">
      <c r="A21" s="26">
        <v>8</v>
      </c>
      <c r="B21" s="27" t="str">
        <f>IF('ＢＮ1（国体スポ追加）'!B15="","",'ＢＮ1（国体スポ追加）'!B15)</f>
        <v/>
      </c>
      <c r="C21" s="28" t="str">
        <f>IF('ＢＮ1（国体スポ追加）'!C15="","",'ＢＮ1（国体スポ追加）'!C15)</f>
        <v/>
      </c>
      <c r="D21" s="28" t="str">
        <f>IF('ＢＮ1（国体スポ追加）'!D15="","",'ＢＮ1（国体スポ追加）'!D15)</f>
        <v/>
      </c>
      <c r="E21" s="28"/>
      <c r="F21" s="30" t="str">
        <f>IF('ＢＮ1（国体スポ追加）'!J15="","",'ＢＮ1（国体スポ追加）'!J15)</f>
        <v/>
      </c>
      <c r="G21" s="29"/>
      <c r="H21" s="23"/>
    </row>
    <row r="22" spans="1:8" s="45" customFormat="1" ht="31.5" customHeight="1" x14ac:dyDescent="0.2">
      <c r="A22" s="26">
        <v>9</v>
      </c>
      <c r="B22" s="27" t="str">
        <f>IF('ＢＮ1（国体スポ追加）'!B16="","",'ＢＮ1（国体スポ追加）'!B16)</f>
        <v/>
      </c>
      <c r="C22" s="28" t="str">
        <f>IF('ＢＮ1（国体スポ追加）'!C16="","",'ＢＮ1（国体スポ追加）'!C16)</f>
        <v/>
      </c>
      <c r="D22" s="28" t="str">
        <f>IF('ＢＮ1（国体スポ追加）'!D16="","",'ＢＮ1（国体スポ追加）'!D16)</f>
        <v/>
      </c>
      <c r="E22" s="28"/>
      <c r="F22" s="30" t="str">
        <f>IF('ＢＮ1（国体スポ追加）'!J16="","",'ＢＮ1（国体スポ追加）'!J16)</f>
        <v/>
      </c>
      <c r="G22" s="29"/>
      <c r="H22" s="23"/>
    </row>
    <row r="23" spans="1:8" s="45" customFormat="1" ht="31.5" customHeight="1" x14ac:dyDescent="0.2">
      <c r="A23" s="26">
        <v>10</v>
      </c>
      <c r="B23" s="27" t="str">
        <f>IF('ＢＮ1（国体スポ追加）'!B17="","",'ＢＮ1（国体スポ追加）'!B17)</f>
        <v/>
      </c>
      <c r="C23" s="28" t="str">
        <f>IF('ＢＮ1（国体スポ追加）'!C17="","",'ＢＮ1（国体スポ追加）'!C17)</f>
        <v/>
      </c>
      <c r="D23" s="28" t="str">
        <f>IF('ＢＮ1（国体スポ追加）'!D17="","",'ＢＮ1（国体スポ追加）'!D17)</f>
        <v/>
      </c>
      <c r="E23" s="28"/>
      <c r="F23" s="30" t="str">
        <f>IF('ＢＮ1（国体スポ追加）'!J17="","",'ＢＮ1（国体スポ追加）'!J17)</f>
        <v/>
      </c>
      <c r="G23" s="29"/>
      <c r="H23" s="23"/>
    </row>
    <row r="24" spans="1:8" s="45" customFormat="1" ht="31.5" customHeight="1" x14ac:dyDescent="0.2">
      <c r="A24" s="26">
        <v>11</v>
      </c>
      <c r="B24" s="27" t="str">
        <f>IF('ＢＮ1（国体スポ追加）'!B18="","",'ＢＮ1（国体スポ追加）'!B18)</f>
        <v/>
      </c>
      <c r="C24" s="28" t="str">
        <f>IF('ＢＮ1（国体スポ追加）'!C18="","",'ＢＮ1（国体スポ追加）'!C18)</f>
        <v/>
      </c>
      <c r="D24" s="28" t="str">
        <f>IF('ＢＮ1（国体スポ追加）'!D18="","",'ＢＮ1（国体スポ追加）'!D18)</f>
        <v/>
      </c>
      <c r="E24" s="28"/>
      <c r="F24" s="30" t="str">
        <f>IF('ＢＮ1（国体スポ追加）'!J18="","",'ＢＮ1（国体スポ追加）'!J18)</f>
        <v/>
      </c>
      <c r="G24" s="29"/>
      <c r="H24" s="23"/>
    </row>
    <row r="25" spans="1:8" s="45" customFormat="1" ht="31.5" customHeight="1" x14ac:dyDescent="0.2">
      <c r="A25" s="26">
        <v>12</v>
      </c>
      <c r="B25" s="27" t="str">
        <f>IF('ＢＮ1（国体スポ追加）'!B19="","",'ＢＮ1（国体スポ追加）'!B19)</f>
        <v/>
      </c>
      <c r="C25" s="28" t="str">
        <f>IF('ＢＮ1（国体スポ追加）'!C19="","",'ＢＮ1（国体スポ追加）'!C19)</f>
        <v/>
      </c>
      <c r="D25" s="28" t="str">
        <f>IF('ＢＮ1（国体スポ追加）'!D19="","",'ＢＮ1（国体スポ追加）'!D19)</f>
        <v/>
      </c>
      <c r="E25" s="28"/>
      <c r="F25" s="30" t="str">
        <f>IF('ＢＮ1（国体スポ追加）'!J19="","",'ＢＮ1（国体スポ追加）'!J19)</f>
        <v/>
      </c>
      <c r="G25" s="29"/>
      <c r="H25" s="23"/>
    </row>
    <row r="26" spans="1:8" s="45" customFormat="1" ht="31.5" customHeight="1" x14ac:dyDescent="0.2">
      <c r="A26" s="26">
        <v>13</v>
      </c>
      <c r="B26" s="27" t="str">
        <f>IF('ＢＮ1（国体スポ追加）'!B20="","",'ＢＮ1（国体スポ追加）'!B20)</f>
        <v/>
      </c>
      <c r="C26" s="28" t="str">
        <f>IF('ＢＮ1（国体スポ追加）'!C20="","",'ＢＮ1（国体スポ追加）'!C20)</f>
        <v/>
      </c>
      <c r="D26" s="28" t="str">
        <f>IF('ＢＮ1（国体スポ追加）'!D20="","",'ＢＮ1（国体スポ追加）'!D20)</f>
        <v/>
      </c>
      <c r="E26" s="28"/>
      <c r="F26" s="30" t="str">
        <f>IF('ＢＮ1（国体スポ追加）'!J20="","",'ＢＮ1（国体スポ追加）'!J20)</f>
        <v/>
      </c>
      <c r="G26" s="29"/>
      <c r="H26" s="23"/>
    </row>
    <row r="27" spans="1:8" s="45" customFormat="1" ht="31.5" customHeight="1" x14ac:dyDescent="0.2">
      <c r="A27" s="26">
        <v>14</v>
      </c>
      <c r="B27" s="27" t="str">
        <f>IF('ＢＮ1（国体スポ追加）'!B21="","",'ＢＮ1（国体スポ追加）'!B21)</f>
        <v/>
      </c>
      <c r="C27" s="28" t="str">
        <f>IF('ＢＮ1（国体スポ追加）'!C21="","",'ＢＮ1（国体スポ追加）'!C21)</f>
        <v/>
      </c>
      <c r="D27" s="28" t="str">
        <f>IF('ＢＮ1（国体スポ追加）'!D21="","",'ＢＮ1（国体スポ追加）'!D21)</f>
        <v/>
      </c>
      <c r="E27" s="28"/>
      <c r="F27" s="30" t="str">
        <f>IF('ＢＮ1（国体スポ追加）'!J21="","",'ＢＮ1（国体スポ追加）'!J21)</f>
        <v/>
      </c>
      <c r="G27" s="29"/>
      <c r="H27" s="23"/>
    </row>
    <row r="28" spans="1:8" s="45" customFormat="1" ht="31.5" customHeight="1" x14ac:dyDescent="0.2">
      <c r="A28" s="26">
        <v>15</v>
      </c>
      <c r="B28" s="27" t="str">
        <f>IF('ＢＮ1（国体スポ追加）'!B22="","",'ＢＮ1（国体スポ追加）'!B22)</f>
        <v/>
      </c>
      <c r="C28" s="28" t="str">
        <f>IF('ＢＮ1（国体スポ追加）'!C22="","",'ＢＮ1（国体スポ追加）'!C22)</f>
        <v/>
      </c>
      <c r="D28" s="28" t="str">
        <f>IF('ＢＮ1（国体スポ追加）'!D22="","",'ＢＮ1（国体スポ追加）'!D22)</f>
        <v/>
      </c>
      <c r="E28" s="28"/>
      <c r="F28" s="30" t="str">
        <f>IF('ＢＮ1（国体スポ追加）'!J22="","",'ＢＮ1（国体スポ追加）'!J22)</f>
        <v/>
      </c>
      <c r="G28" s="29"/>
      <c r="H28" s="23"/>
    </row>
    <row r="29" spans="1:8" s="45" customFormat="1" ht="31.5" customHeight="1" x14ac:dyDescent="0.2">
      <c r="A29" s="26">
        <v>16</v>
      </c>
      <c r="B29" s="27" t="str">
        <f>IF('ＢＮ1（国体スポ追加）'!B23="","",'ＢＮ1（国体スポ追加）'!B23)</f>
        <v/>
      </c>
      <c r="C29" s="28" t="str">
        <f>IF('ＢＮ1（国体スポ追加）'!C23="","",'ＢＮ1（国体スポ追加）'!C23)</f>
        <v/>
      </c>
      <c r="D29" s="28" t="str">
        <f>IF('ＢＮ1（国体スポ追加）'!D23="","",'ＢＮ1（国体スポ追加）'!D23)</f>
        <v/>
      </c>
      <c r="E29" s="28"/>
      <c r="F29" s="30" t="str">
        <f>IF('ＢＮ1（国体スポ追加）'!J23="","",'ＢＮ1（国体スポ追加）'!J23)</f>
        <v/>
      </c>
      <c r="G29" s="29"/>
      <c r="H29" s="23"/>
    </row>
    <row r="30" spans="1:8" s="45" customFormat="1" ht="31.5" customHeight="1" x14ac:dyDescent="0.2">
      <c r="A30" s="26">
        <v>17</v>
      </c>
      <c r="B30" s="27" t="str">
        <f>IF('ＢＮ1（国体スポ追加）'!B24="","",'ＢＮ1（国体スポ追加）'!B24)</f>
        <v/>
      </c>
      <c r="C30" s="28" t="str">
        <f>IF('ＢＮ1（国体スポ追加）'!C24="","",'ＢＮ1（国体スポ追加）'!C24)</f>
        <v/>
      </c>
      <c r="D30" s="28" t="str">
        <f>IF('ＢＮ1（国体スポ追加）'!D24="","",'ＢＮ1（国体スポ追加）'!D24)</f>
        <v/>
      </c>
      <c r="E30" s="28"/>
      <c r="F30" s="30" t="str">
        <f>IF('ＢＮ1（国体スポ追加）'!J24="","",'ＢＮ1（国体スポ追加）'!J24)</f>
        <v/>
      </c>
      <c r="G30" s="29"/>
      <c r="H30" s="23"/>
    </row>
    <row r="31" spans="1:8" s="45" customFormat="1" ht="31.5" customHeight="1" x14ac:dyDescent="0.2">
      <c r="A31" s="26">
        <v>18</v>
      </c>
      <c r="B31" s="27" t="str">
        <f>IF('ＢＮ1（国体スポ追加）'!B25="","",'ＢＮ1（国体スポ追加）'!B25)</f>
        <v/>
      </c>
      <c r="C31" s="28" t="str">
        <f>IF('ＢＮ1（国体スポ追加）'!C25="","",'ＢＮ1（国体スポ追加）'!C25)</f>
        <v/>
      </c>
      <c r="D31" s="28" t="str">
        <f>IF('ＢＮ1（国体スポ追加）'!D25="","",'ＢＮ1（国体スポ追加）'!D25)</f>
        <v/>
      </c>
      <c r="E31" s="28"/>
      <c r="F31" s="30" t="str">
        <f>IF('ＢＮ1（国体スポ追加）'!J25="","",'ＢＮ1（国体スポ追加）'!J25)</f>
        <v/>
      </c>
      <c r="G31" s="29"/>
      <c r="H31" s="23"/>
    </row>
    <row r="32" spans="1:8" s="45" customFormat="1" ht="31.5" customHeight="1" x14ac:dyDescent="0.2">
      <c r="A32" s="26">
        <v>19</v>
      </c>
      <c r="B32" s="27" t="str">
        <f>IF('ＢＮ1（国体スポ追加）'!B26="","",'ＢＮ1（国体スポ追加）'!B26)</f>
        <v/>
      </c>
      <c r="C32" s="28" t="str">
        <f>IF('ＢＮ1（国体スポ追加）'!C26="","",'ＢＮ1（国体スポ追加）'!C26)</f>
        <v/>
      </c>
      <c r="D32" s="28" t="str">
        <f>IF('ＢＮ1（国体スポ追加）'!D26="","",'ＢＮ1（国体スポ追加）'!D26)</f>
        <v/>
      </c>
      <c r="E32" s="28"/>
      <c r="F32" s="30" t="str">
        <f>IF('ＢＮ1（国体スポ追加）'!J26="","",'ＢＮ1（国体スポ追加）'!J26)</f>
        <v/>
      </c>
      <c r="G32" s="29"/>
      <c r="H32" s="23"/>
    </row>
    <row r="33" spans="1:8" s="45" customFormat="1" ht="31.5" customHeight="1" thickBot="1" x14ac:dyDescent="0.25">
      <c r="A33" s="26">
        <v>20</v>
      </c>
      <c r="B33" s="27" t="str">
        <f>IF('ＢＮ1（国体スポ追加）'!B27="","",'ＢＮ1（国体スポ追加）'!B27)</f>
        <v/>
      </c>
      <c r="C33" s="28" t="str">
        <f>IF('ＢＮ1（国体スポ追加）'!C27="","",'ＢＮ1（国体スポ追加）'!C27)</f>
        <v/>
      </c>
      <c r="D33" s="28" t="str">
        <f>IF('ＢＮ1（国体スポ追加）'!D27="","",'ＢＮ1（国体スポ追加）'!D27)</f>
        <v/>
      </c>
      <c r="E33" s="28"/>
      <c r="F33" s="30" t="str">
        <f>IF('ＢＮ1（国体スポ追加）'!J27="","",'ＢＮ1（国体スポ追加）'!J27)</f>
        <v/>
      </c>
      <c r="G33" s="29"/>
      <c r="H33" s="23"/>
    </row>
    <row r="34" spans="1:8" s="46" customFormat="1" ht="31.5" customHeight="1" x14ac:dyDescent="0.2">
      <c r="A34" s="49" t="s">
        <v>69</v>
      </c>
      <c r="B34" s="49"/>
      <c r="C34" s="49"/>
      <c r="D34" s="49"/>
      <c r="E34" s="49"/>
      <c r="F34" s="49"/>
      <c r="G34" s="49"/>
    </row>
    <row r="35" spans="1:8" s="46" customFormat="1" ht="27" customHeight="1" x14ac:dyDescent="0.2">
      <c r="A35" s="47"/>
      <c r="B35" s="47"/>
      <c r="C35" s="47"/>
      <c r="D35" s="47"/>
      <c r="E35" s="47"/>
      <c r="F35" s="47"/>
      <c r="G35" s="47"/>
    </row>
    <row r="36" spans="1:8" s="46" customFormat="1" ht="27" customHeight="1" x14ac:dyDescent="0.2">
      <c r="A36" s="48"/>
      <c r="B36" s="48"/>
      <c r="C36" s="48"/>
      <c r="D36" s="48"/>
      <c r="E36" s="48"/>
      <c r="F36" s="48"/>
      <c r="G36" s="48"/>
    </row>
  </sheetData>
  <mergeCells count="14">
    <mergeCell ref="F4:G4"/>
    <mergeCell ref="F5:G5"/>
    <mergeCell ref="E11:E12"/>
    <mergeCell ref="F11:F12"/>
    <mergeCell ref="A1:G1"/>
    <mergeCell ref="A7:G7"/>
    <mergeCell ref="A8:G8"/>
    <mergeCell ref="F9:G9"/>
    <mergeCell ref="G11:G12"/>
    <mergeCell ref="A10:F10"/>
    <mergeCell ref="A11:A12"/>
    <mergeCell ref="B11:B12"/>
    <mergeCell ref="D11:D12"/>
    <mergeCell ref="F3:G3"/>
  </mergeCells>
  <phoneticPr fontId="3"/>
  <pageMargins left="0.75" right="0.75" top="1" bottom="1" header="0.51200000000000001" footer="0.51200000000000001"/>
  <pageSetup paperSize="9" scale="7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99821-2C82-426B-9A3C-EAC516E8D9D8}">
  <sheetPr>
    <tabColor indexed="43"/>
  </sheetPr>
  <dimension ref="A1:C26"/>
  <sheetViews>
    <sheetView showGridLines="0" view="pageBreakPreview" zoomScaleNormal="100" workbookViewId="0">
      <selection sqref="A1:C1"/>
    </sheetView>
  </sheetViews>
  <sheetFormatPr defaultColWidth="9.109375" defaultRowHeight="12" x14ac:dyDescent="0.2"/>
  <cols>
    <col min="1" max="1" width="16.88671875" style="50" customWidth="1"/>
    <col min="2" max="3" width="40.6640625" style="50" customWidth="1"/>
    <col min="4" max="16384" width="9.109375" style="50"/>
  </cols>
  <sheetData>
    <row r="1" spans="1:3" ht="30" customHeight="1" x14ac:dyDescent="0.2">
      <c r="A1" s="716" t="s">
        <v>173</v>
      </c>
      <c r="B1" s="716"/>
      <c r="C1" s="716"/>
    </row>
    <row r="2" spans="1:3" ht="14.4" x14ac:dyDescent="0.2">
      <c r="A2" s="65" t="s">
        <v>372</v>
      </c>
    </row>
    <row r="4" spans="1:3" ht="30" customHeight="1" x14ac:dyDescent="0.2">
      <c r="B4" s="51" t="s">
        <v>75</v>
      </c>
      <c r="C4" s="52"/>
    </row>
    <row r="5" spans="1:3" x14ac:dyDescent="0.2">
      <c r="B5" s="51"/>
    </row>
    <row r="6" spans="1:3" ht="30" customHeight="1" x14ac:dyDescent="0.2">
      <c r="B6" s="51" t="s">
        <v>76</v>
      </c>
      <c r="C6" s="52"/>
    </row>
    <row r="7" spans="1:3" x14ac:dyDescent="0.2">
      <c r="B7" s="51"/>
    </row>
    <row r="8" spans="1:3" ht="30" customHeight="1" x14ac:dyDescent="0.2">
      <c r="B8" s="51" t="s">
        <v>91</v>
      </c>
      <c r="C8" s="52"/>
    </row>
    <row r="9" spans="1:3" ht="12.6" thickBot="1" x14ac:dyDescent="0.25"/>
    <row r="10" spans="1:3" ht="30" customHeight="1" x14ac:dyDescent="0.2">
      <c r="A10" s="53" t="s">
        <v>96</v>
      </c>
      <c r="B10" s="721"/>
      <c r="C10" s="722"/>
    </row>
    <row r="11" spans="1:3" ht="42.75" customHeight="1" x14ac:dyDescent="0.2">
      <c r="A11" s="54" t="s">
        <v>77</v>
      </c>
      <c r="B11" s="723"/>
      <c r="C11" s="724"/>
    </row>
    <row r="12" spans="1:3" ht="51" customHeight="1" x14ac:dyDescent="0.2">
      <c r="A12" s="55" t="s">
        <v>78</v>
      </c>
      <c r="B12" s="719" t="s">
        <v>92</v>
      </c>
      <c r="C12" s="720"/>
    </row>
    <row r="13" spans="1:3" ht="39.9" customHeight="1" x14ac:dyDescent="0.2">
      <c r="A13" s="55" t="s">
        <v>79</v>
      </c>
      <c r="B13" s="56" t="s">
        <v>93</v>
      </c>
      <c r="C13" s="57" t="s">
        <v>94</v>
      </c>
    </row>
    <row r="14" spans="1:3" ht="39.9" customHeight="1" x14ac:dyDescent="0.2">
      <c r="A14" s="55" t="s">
        <v>80</v>
      </c>
      <c r="B14" s="719"/>
      <c r="C14" s="720"/>
    </row>
    <row r="15" spans="1:3" ht="39.9" customHeight="1" x14ac:dyDescent="0.2">
      <c r="A15" s="55" t="s">
        <v>81</v>
      </c>
      <c r="B15" s="56"/>
      <c r="C15" s="57" t="s">
        <v>88</v>
      </c>
    </row>
    <row r="16" spans="1:3" ht="39.9" customHeight="1" x14ac:dyDescent="0.2">
      <c r="A16" s="55" t="s">
        <v>82</v>
      </c>
      <c r="B16" s="725" t="s">
        <v>89</v>
      </c>
      <c r="C16" s="726"/>
    </row>
    <row r="17" spans="1:3" ht="39.9" customHeight="1" x14ac:dyDescent="0.2">
      <c r="A17" s="55" t="s">
        <v>83</v>
      </c>
      <c r="B17" s="719"/>
      <c r="C17" s="720"/>
    </row>
    <row r="18" spans="1:3" ht="50.1" customHeight="1" x14ac:dyDescent="0.2">
      <c r="A18" s="717" t="s">
        <v>84</v>
      </c>
      <c r="B18" s="58" t="s">
        <v>90</v>
      </c>
      <c r="C18" s="59"/>
    </row>
    <row r="19" spans="1:3" ht="50.1" customHeight="1" thickBot="1" x14ac:dyDescent="0.25">
      <c r="A19" s="718"/>
      <c r="B19" s="60" t="s">
        <v>95</v>
      </c>
      <c r="C19" s="61"/>
    </row>
    <row r="21" spans="1:3" s="62" customFormat="1" ht="20.100000000000001" customHeight="1" x14ac:dyDescent="0.2">
      <c r="A21" s="62" t="s">
        <v>85</v>
      </c>
    </row>
    <row r="22" spans="1:3" s="62" customFormat="1" ht="20.100000000000001" customHeight="1" x14ac:dyDescent="0.2">
      <c r="A22" s="62" t="s">
        <v>86</v>
      </c>
    </row>
    <row r="23" spans="1:3" s="62" customFormat="1" ht="20.100000000000001" customHeight="1" x14ac:dyDescent="0.2">
      <c r="A23" s="62" t="s">
        <v>87</v>
      </c>
    </row>
    <row r="25" spans="1:3" x14ac:dyDescent="0.2">
      <c r="A25" s="140"/>
      <c r="B25" s="140"/>
      <c r="C25" s="140"/>
    </row>
    <row r="26" spans="1:3" ht="29.25" customHeight="1" x14ac:dyDescent="0.2">
      <c r="A26" s="715"/>
      <c r="B26" s="715"/>
      <c r="C26" s="715"/>
    </row>
  </sheetData>
  <mergeCells count="9">
    <mergeCell ref="A26:C26"/>
    <mergeCell ref="A1:C1"/>
    <mergeCell ref="A18:A19"/>
    <mergeCell ref="B12:C12"/>
    <mergeCell ref="B14:C14"/>
    <mergeCell ref="B10:C10"/>
    <mergeCell ref="B11:C11"/>
    <mergeCell ref="B16:C16"/>
    <mergeCell ref="B17:C17"/>
  </mergeCells>
  <phoneticPr fontId="3"/>
  <pageMargins left="0.78740157480314965" right="0.39370078740157483" top="0.98425196850393704" bottom="0.98425196850393704"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313FB-B8C9-4DDE-9421-DE29B35112D3}">
  <sheetPr>
    <tabColor indexed="43"/>
  </sheetPr>
  <dimension ref="A1:AA59"/>
  <sheetViews>
    <sheetView showGridLines="0" view="pageBreakPreview" zoomScaleNormal="100" zoomScaleSheetLayoutView="100" workbookViewId="0">
      <selection sqref="A1:I1"/>
    </sheetView>
  </sheetViews>
  <sheetFormatPr defaultColWidth="9.109375" defaultRowHeight="13.2" x14ac:dyDescent="0.2"/>
  <cols>
    <col min="1" max="1" width="5.109375" style="76" customWidth="1"/>
    <col min="2" max="2" width="8.5546875" style="76" customWidth="1"/>
    <col min="3" max="3" width="7.33203125" style="76" customWidth="1"/>
    <col min="4" max="4" width="16.109375" style="76" customWidth="1"/>
    <col min="5" max="5" width="23" style="76" customWidth="1"/>
    <col min="6" max="8" width="7.5546875" style="76" customWidth="1"/>
    <col min="9" max="9" width="9" style="76" customWidth="1"/>
    <col min="10" max="10" width="9.109375" style="76"/>
    <col min="11" max="13" width="8" style="76" customWidth="1"/>
    <col min="14" max="14" width="18" style="76" customWidth="1"/>
    <col min="15" max="15" width="8" style="76" customWidth="1"/>
    <col min="16" max="24" width="7.44140625" style="76" customWidth="1"/>
    <col min="25" max="25" width="9.109375" style="76"/>
    <col min="26" max="26" width="13.88671875" style="76" customWidth="1"/>
    <col min="27" max="27" width="12.6640625" style="76" customWidth="1"/>
    <col min="28" max="16384" width="9.109375" style="76"/>
  </cols>
  <sheetData>
    <row r="1" spans="1:27" s="38" customFormat="1" ht="22.5" customHeight="1" x14ac:dyDescent="0.2">
      <c r="A1" s="750" t="s">
        <v>667</v>
      </c>
      <c r="B1" s="750"/>
      <c r="C1" s="750"/>
      <c r="D1" s="750"/>
      <c r="E1" s="750"/>
      <c r="F1" s="750"/>
      <c r="G1" s="750"/>
      <c r="H1" s="750"/>
      <c r="I1" s="750"/>
    </row>
    <row r="2" spans="1:27" s="10" customFormat="1" ht="22.5" customHeight="1" x14ac:dyDescent="0.2">
      <c r="A2" s="762" t="s">
        <v>646</v>
      </c>
      <c r="B2" s="762"/>
      <c r="C2" s="762"/>
      <c r="D2" s="762"/>
      <c r="E2" s="762"/>
      <c r="F2" s="762"/>
      <c r="G2" s="762"/>
      <c r="H2" s="762"/>
      <c r="I2" s="762"/>
    </row>
    <row r="3" spans="1:27" s="10" customFormat="1" ht="22.5" customHeight="1" x14ac:dyDescent="0.2">
      <c r="A3" s="739" t="s">
        <v>592</v>
      </c>
      <c r="B3" s="739"/>
      <c r="C3" s="739"/>
      <c r="D3" s="739"/>
      <c r="E3" s="739"/>
      <c r="F3" s="739"/>
      <c r="G3" s="739"/>
      <c r="H3" s="739"/>
      <c r="I3" s="739"/>
    </row>
    <row r="4" spans="1:27" ht="22.5" customHeight="1" x14ac:dyDescent="0.2"/>
    <row r="5" spans="1:27" s="68" customFormat="1" ht="22.5" customHeight="1" x14ac:dyDescent="0.2">
      <c r="A5" s="743" t="s">
        <v>668</v>
      </c>
      <c r="B5" s="743"/>
      <c r="C5" s="743"/>
      <c r="D5" s="743"/>
      <c r="E5" s="743"/>
      <c r="F5" s="743"/>
      <c r="G5" s="743"/>
      <c r="H5" s="743"/>
      <c r="I5" s="743"/>
    </row>
    <row r="6" spans="1:27" s="68" customFormat="1" ht="22.5" customHeight="1" x14ac:dyDescent="0.2">
      <c r="A6" s="743" t="s">
        <v>681</v>
      </c>
      <c r="B6" s="743"/>
      <c r="C6" s="743"/>
      <c r="D6" s="743"/>
      <c r="E6" s="743"/>
      <c r="F6" s="743"/>
      <c r="G6" s="743"/>
      <c r="H6" s="743"/>
      <c r="I6" s="743"/>
    </row>
    <row r="7" spans="1:27" s="68" customFormat="1" ht="22.5" customHeight="1" x14ac:dyDescent="0.2"/>
    <row r="8" spans="1:27" s="68" customFormat="1" ht="22.5" customHeight="1" x14ac:dyDescent="0.2">
      <c r="E8" s="744"/>
      <c r="F8" s="744"/>
      <c r="G8" s="744"/>
      <c r="H8" s="744"/>
      <c r="I8" s="69" t="s">
        <v>105</v>
      </c>
    </row>
    <row r="9" spans="1:27" s="68" customFormat="1" ht="22.5" customHeight="1" thickBot="1" x14ac:dyDescent="0.25"/>
    <row r="10" spans="1:27" s="68" customFormat="1" ht="33" customHeight="1" x14ac:dyDescent="0.2">
      <c r="A10" s="756" t="s">
        <v>106</v>
      </c>
      <c r="B10" s="758" t="s">
        <v>107</v>
      </c>
      <c r="C10" s="745" t="s">
        <v>108</v>
      </c>
      <c r="D10" s="751" t="s">
        <v>109</v>
      </c>
      <c r="E10" s="751" t="s">
        <v>117</v>
      </c>
      <c r="F10" s="753" t="s">
        <v>377</v>
      </c>
      <c r="G10" s="754"/>
      <c r="H10" s="755"/>
      <c r="I10" s="287"/>
      <c r="N10" s="240"/>
      <c r="O10" s="264"/>
      <c r="P10" s="266" t="s">
        <v>230</v>
      </c>
      <c r="Q10" s="266" t="s">
        <v>234</v>
      </c>
      <c r="R10" s="266" t="s">
        <v>238</v>
      </c>
      <c r="S10" s="266" t="s">
        <v>242</v>
      </c>
      <c r="T10" s="267" t="s">
        <v>246</v>
      </c>
      <c r="U10" s="266" t="s">
        <v>250</v>
      </c>
      <c r="V10" s="266" t="s">
        <v>254</v>
      </c>
      <c r="W10" s="266" t="s">
        <v>258</v>
      </c>
      <c r="X10" s="266" t="s">
        <v>331</v>
      </c>
      <c r="Y10" s="260" t="s">
        <v>10</v>
      </c>
      <c r="Z10" s="422" t="s">
        <v>563</v>
      </c>
      <c r="AA10" s="263" t="s">
        <v>351</v>
      </c>
    </row>
    <row r="11" spans="1:27" s="68" customFormat="1" ht="22.5" customHeight="1" x14ac:dyDescent="0.2">
      <c r="A11" s="757"/>
      <c r="B11" s="759"/>
      <c r="C11" s="746"/>
      <c r="D11" s="752"/>
      <c r="E11" s="752"/>
      <c r="F11" s="292" t="s">
        <v>110</v>
      </c>
      <c r="G11" s="292"/>
      <c r="H11" s="293" t="s">
        <v>112</v>
      </c>
      <c r="I11" s="424"/>
      <c r="K11" s="111" t="s">
        <v>352</v>
      </c>
      <c r="L11" s="111" t="s">
        <v>353</v>
      </c>
      <c r="M11" s="111" t="s">
        <v>354</v>
      </c>
      <c r="N11" s="760"/>
      <c r="O11" s="265" t="s">
        <v>110</v>
      </c>
      <c r="P11" s="247">
        <f>COUNTIF(F12:F26,"ＳＳ")</f>
        <v>0</v>
      </c>
      <c r="Q11" s="247">
        <f>COUNTIF(F12:F26,"Ｓ")</f>
        <v>0</v>
      </c>
      <c r="R11" s="247">
        <f>COUNTIF(F12:F26,"Ｍ")</f>
        <v>0</v>
      </c>
      <c r="S11" s="247">
        <f>COUNTIF(F12:F26,"Ｌ")</f>
        <v>0</v>
      </c>
      <c r="T11" s="247">
        <f>COUNTIF(F12:F26,"Ｏ（ＬＬ）")</f>
        <v>0</v>
      </c>
      <c r="U11" s="247">
        <f>COUNTIF(F12:F26,"ＸＯ")</f>
        <v>0</v>
      </c>
      <c r="V11" s="247">
        <f>COUNTIF(F12:F26,"２ＸＯ")</f>
        <v>0</v>
      </c>
      <c r="W11" s="247">
        <f>COUNTIF(F12:F26,"３ＸＯ")</f>
        <v>0</v>
      </c>
      <c r="X11" s="247">
        <f>COUNTIF(F12:F26,"別寸")</f>
        <v>0</v>
      </c>
      <c r="Y11" s="251">
        <f>SUM(P11:X11)</f>
        <v>0</v>
      </c>
      <c r="Z11" s="261"/>
      <c r="AA11" s="257"/>
    </row>
    <row r="12" spans="1:27" s="68" customFormat="1" ht="22.5" customHeight="1" x14ac:dyDescent="0.2">
      <c r="A12" s="288">
        <v>1</v>
      </c>
      <c r="B12" s="186"/>
      <c r="C12" s="186"/>
      <c r="D12" s="186"/>
      <c r="E12" s="186"/>
      <c r="F12" s="289"/>
      <c r="G12" s="290"/>
      <c r="H12" s="291"/>
      <c r="I12" s="154"/>
      <c r="K12" s="148" t="s">
        <v>230</v>
      </c>
      <c r="L12" s="247" t="s">
        <v>234</v>
      </c>
      <c r="M12" s="255" t="s">
        <v>238</v>
      </c>
      <c r="N12" s="761"/>
      <c r="O12" s="265" t="s">
        <v>111</v>
      </c>
      <c r="P12" s="247">
        <f>COUNTIF(G12:G26,"ＳＳ")</f>
        <v>0</v>
      </c>
      <c r="Q12" s="247">
        <f>COUNTIF(G12:G26,"Ｓ")</f>
        <v>0</v>
      </c>
      <c r="R12" s="247">
        <f>COUNTIF(G12:G26,"Ｍ")</f>
        <v>0</v>
      </c>
      <c r="S12" s="247">
        <f>COUNTIF(G12:G26,"Ｌ")</f>
        <v>0</v>
      </c>
      <c r="T12" s="247">
        <f>COUNTIF(G12:G26,"Ｏ（ＬＬ）")</f>
        <v>0</v>
      </c>
      <c r="U12" s="247">
        <f>COUNTIF(G12:G26,"ＸＯ")</f>
        <v>0</v>
      </c>
      <c r="V12" s="247">
        <f>COUNTIF(G12:G26,"２ＸＯ")</f>
        <v>0</v>
      </c>
      <c r="W12" s="247">
        <f>COUNTIF(G12:G26,"３ＸＯ")</f>
        <v>0</v>
      </c>
      <c r="X12" s="247">
        <f>COUNTIF(G12:G26,"別寸")</f>
        <v>0</v>
      </c>
      <c r="Y12" s="251">
        <f>SUM(P12:X12)</f>
        <v>0</v>
      </c>
      <c r="Z12" s="261"/>
      <c r="AA12" s="257"/>
    </row>
    <row r="13" spans="1:27" s="68" customFormat="1" ht="22.5" customHeight="1" thickBot="1" x14ac:dyDescent="0.25">
      <c r="A13" s="77">
        <v>2</v>
      </c>
      <c r="B13" s="70"/>
      <c r="C13" s="70"/>
      <c r="D13" s="70"/>
      <c r="E13" s="70"/>
      <c r="F13" s="269"/>
      <c r="G13" s="269"/>
      <c r="H13" s="285"/>
      <c r="I13" s="162"/>
      <c r="K13" s="247" t="s">
        <v>234</v>
      </c>
      <c r="L13" s="247" t="s">
        <v>238</v>
      </c>
      <c r="M13" s="256" t="s">
        <v>242</v>
      </c>
      <c r="N13" s="761"/>
      <c r="O13" s="271" t="s">
        <v>112</v>
      </c>
      <c r="P13" s="272"/>
      <c r="Q13" s="272"/>
      <c r="R13" s="258">
        <f>COUNTIF(H12:H26,"Ｍ")</f>
        <v>0</v>
      </c>
      <c r="S13" s="258">
        <f>COUNTIF(H12:H26,"Ｌ")</f>
        <v>0</v>
      </c>
      <c r="T13" s="272"/>
      <c r="U13" s="258">
        <f>COUNTIF(H12:H26,"ＸＯ")</f>
        <v>0</v>
      </c>
      <c r="V13" s="272"/>
      <c r="W13" s="272"/>
      <c r="X13" s="272"/>
      <c r="Y13" s="227">
        <f>SUM(P13:X13)</f>
        <v>0</v>
      </c>
      <c r="Z13" s="262"/>
      <c r="AA13" s="259"/>
    </row>
    <row r="14" spans="1:27" s="68" customFormat="1" ht="22.5" customHeight="1" x14ac:dyDescent="0.2">
      <c r="A14" s="77">
        <v>3</v>
      </c>
      <c r="B14" s="70"/>
      <c r="C14" s="70"/>
      <c r="D14" s="70"/>
      <c r="E14" s="70"/>
      <c r="F14" s="269"/>
      <c r="G14" s="269"/>
      <c r="H14" s="285"/>
      <c r="I14" s="162"/>
      <c r="K14" s="247" t="s">
        <v>238</v>
      </c>
      <c r="L14" s="247" t="s">
        <v>242</v>
      </c>
      <c r="M14" s="256" t="s">
        <v>250</v>
      </c>
      <c r="N14" s="240"/>
      <c r="O14" s="273"/>
      <c r="P14" s="239"/>
      <c r="Q14" s="239"/>
      <c r="R14" s="239"/>
      <c r="S14" s="239"/>
      <c r="T14" s="239"/>
      <c r="U14" s="239"/>
      <c r="V14" s="239"/>
      <c r="W14" s="239"/>
      <c r="X14" s="239"/>
      <c r="Y14" s="239"/>
      <c r="Z14" s="274"/>
      <c r="AA14" s="274"/>
    </row>
    <row r="15" spans="1:27" s="68" customFormat="1" ht="22.5" customHeight="1" x14ac:dyDescent="0.2">
      <c r="A15" s="77">
        <v>4</v>
      </c>
      <c r="B15" s="70"/>
      <c r="C15" s="70"/>
      <c r="D15" s="70"/>
      <c r="E15" s="70"/>
      <c r="F15" s="269"/>
      <c r="G15" s="269"/>
      <c r="H15" s="285"/>
      <c r="I15" s="162"/>
      <c r="K15" s="247" t="s">
        <v>242</v>
      </c>
      <c r="L15" s="247" t="s">
        <v>246</v>
      </c>
      <c r="M15" s="218"/>
    </row>
    <row r="16" spans="1:27" s="68" customFormat="1" ht="22.5" customHeight="1" x14ac:dyDescent="0.2">
      <c r="A16" s="77">
        <v>5</v>
      </c>
      <c r="B16" s="70"/>
      <c r="C16" s="70"/>
      <c r="D16" s="70"/>
      <c r="E16" s="70"/>
      <c r="F16" s="269"/>
      <c r="G16" s="269"/>
      <c r="H16" s="285"/>
      <c r="I16" s="162"/>
      <c r="K16" s="247" t="s">
        <v>246</v>
      </c>
      <c r="L16" s="247" t="s">
        <v>250</v>
      </c>
      <c r="M16" s="218"/>
    </row>
    <row r="17" spans="1:13" s="68" customFormat="1" ht="22.5" customHeight="1" x14ac:dyDescent="0.2">
      <c r="A17" s="77">
        <v>6</v>
      </c>
      <c r="B17" s="70"/>
      <c r="C17" s="70"/>
      <c r="D17" s="70"/>
      <c r="E17" s="70"/>
      <c r="F17" s="269"/>
      <c r="G17" s="269"/>
      <c r="H17" s="285"/>
      <c r="I17" s="162"/>
      <c r="K17" s="247" t="s">
        <v>250</v>
      </c>
      <c r="L17" s="247" t="s">
        <v>254</v>
      </c>
      <c r="M17" s="218"/>
    </row>
    <row r="18" spans="1:13" s="68" customFormat="1" ht="22.5" customHeight="1" x14ac:dyDescent="0.2">
      <c r="A18" s="77">
        <v>7</v>
      </c>
      <c r="B18" s="70"/>
      <c r="C18" s="70"/>
      <c r="D18" s="70"/>
      <c r="E18" s="70"/>
      <c r="F18" s="269"/>
      <c r="G18" s="269"/>
      <c r="H18" s="285"/>
      <c r="I18" s="162"/>
      <c r="K18" s="247" t="s">
        <v>254</v>
      </c>
      <c r="L18" s="247" t="s">
        <v>258</v>
      </c>
      <c r="M18" s="218"/>
    </row>
    <row r="19" spans="1:13" s="68" customFormat="1" ht="22.5" customHeight="1" x14ac:dyDescent="0.2">
      <c r="A19" s="77">
        <v>8</v>
      </c>
      <c r="B19" s="70"/>
      <c r="C19" s="70"/>
      <c r="D19" s="70"/>
      <c r="E19" s="70"/>
      <c r="F19" s="269"/>
      <c r="G19" s="269"/>
      <c r="H19" s="285"/>
      <c r="I19" s="162"/>
      <c r="K19" s="247" t="s">
        <v>258</v>
      </c>
      <c r="L19" s="147" t="s">
        <v>331</v>
      </c>
      <c r="M19" s="218"/>
    </row>
    <row r="20" spans="1:13" s="68" customFormat="1" ht="22.5" customHeight="1" x14ac:dyDescent="0.2">
      <c r="A20" s="77">
        <v>9</v>
      </c>
      <c r="B20" s="70"/>
      <c r="C20" s="70"/>
      <c r="D20" s="70"/>
      <c r="E20" s="70"/>
      <c r="F20" s="268"/>
      <c r="G20" s="269"/>
      <c r="H20" s="285"/>
      <c r="I20" s="162"/>
      <c r="K20" s="147" t="s">
        <v>331</v>
      </c>
      <c r="M20" s="218"/>
    </row>
    <row r="21" spans="1:13" s="68" customFormat="1" ht="22.5" customHeight="1" x14ac:dyDescent="0.2">
      <c r="A21" s="77">
        <v>10</v>
      </c>
      <c r="B21" s="70"/>
      <c r="C21" s="70"/>
      <c r="D21" s="70"/>
      <c r="E21" s="70"/>
      <c r="F21" s="269"/>
      <c r="G21" s="269"/>
      <c r="H21" s="285"/>
      <c r="I21" s="162"/>
      <c r="K21" s="248"/>
      <c r="M21" s="254"/>
    </row>
    <row r="22" spans="1:13" s="68" customFormat="1" ht="22.5" customHeight="1" x14ac:dyDescent="0.2">
      <c r="A22" s="77">
        <v>11</v>
      </c>
      <c r="B22" s="70"/>
      <c r="C22" s="70"/>
      <c r="D22" s="70"/>
      <c r="E22" s="70"/>
      <c r="F22" s="269"/>
      <c r="G22" s="269"/>
      <c r="H22" s="285"/>
      <c r="I22" s="162"/>
      <c r="K22" s="250"/>
      <c r="M22" s="254"/>
    </row>
    <row r="23" spans="1:13" s="68" customFormat="1" ht="22.5" customHeight="1" x14ac:dyDescent="0.2">
      <c r="A23" s="77">
        <v>12</v>
      </c>
      <c r="B23" s="70"/>
      <c r="C23" s="70"/>
      <c r="D23" s="70"/>
      <c r="E23" s="70"/>
      <c r="F23" s="269"/>
      <c r="G23" s="269"/>
      <c r="H23" s="285"/>
      <c r="I23" s="162"/>
      <c r="K23" s="250"/>
      <c r="M23" s="254"/>
    </row>
    <row r="24" spans="1:13" s="68" customFormat="1" ht="22.5" customHeight="1" x14ac:dyDescent="0.2">
      <c r="A24" s="77">
        <v>13</v>
      </c>
      <c r="B24" s="70"/>
      <c r="C24" s="70"/>
      <c r="D24" s="70"/>
      <c r="E24" s="70"/>
      <c r="F24" s="269"/>
      <c r="G24" s="269"/>
      <c r="H24" s="285"/>
      <c r="I24" s="162"/>
    </row>
    <row r="25" spans="1:13" s="68" customFormat="1" ht="22.5" customHeight="1" x14ac:dyDescent="0.2">
      <c r="A25" s="77">
        <v>14</v>
      </c>
      <c r="B25" s="70"/>
      <c r="C25" s="70"/>
      <c r="D25" s="70"/>
      <c r="E25" s="70"/>
      <c r="F25" s="269"/>
      <c r="G25" s="269"/>
      <c r="H25" s="285"/>
      <c r="I25" s="162"/>
    </row>
    <row r="26" spans="1:13" s="68" customFormat="1" ht="22.5" customHeight="1" x14ac:dyDescent="0.2">
      <c r="A26" s="103">
        <v>15</v>
      </c>
      <c r="B26" s="104"/>
      <c r="C26" s="104"/>
      <c r="D26" s="104"/>
      <c r="E26" s="104"/>
      <c r="F26" s="270"/>
      <c r="G26" s="270"/>
      <c r="H26" s="286"/>
      <c r="I26" s="168"/>
    </row>
    <row r="27" spans="1:13" s="68" customFormat="1" ht="22.5" customHeight="1" x14ac:dyDescent="0.2">
      <c r="A27" s="218"/>
      <c r="B27" s="423" t="s">
        <v>564</v>
      </c>
      <c r="C27" s="218"/>
      <c r="D27" s="218"/>
      <c r="E27" s="218"/>
      <c r="F27" s="218"/>
      <c r="G27" s="218"/>
      <c r="H27" s="218"/>
      <c r="I27" s="218"/>
    </row>
    <row r="28" spans="1:13" s="68" customFormat="1" ht="4.5" customHeight="1" x14ac:dyDescent="0.2">
      <c r="A28" s="218"/>
      <c r="B28" s="218"/>
      <c r="C28" s="218"/>
      <c r="D28" s="218"/>
      <c r="E28" s="218"/>
      <c r="F28" s="218"/>
      <c r="G28" s="218"/>
      <c r="H28" s="218"/>
      <c r="I28" s="218"/>
    </row>
    <row r="29" spans="1:13" s="68" customFormat="1" ht="22.5" customHeight="1" x14ac:dyDescent="0.2">
      <c r="A29" s="218"/>
      <c r="B29" s="218"/>
      <c r="C29" s="218"/>
      <c r="D29" s="218"/>
      <c r="E29" s="218"/>
      <c r="F29" s="218"/>
      <c r="G29" s="218"/>
      <c r="H29" s="218"/>
      <c r="I29" s="218"/>
    </row>
    <row r="30" spans="1:13" s="68" customFormat="1" ht="22.5" customHeight="1" x14ac:dyDescent="0.2">
      <c r="A30" s="218"/>
      <c r="B30" s="218"/>
      <c r="C30" s="218"/>
      <c r="D30" s="218"/>
      <c r="E30" s="218"/>
      <c r="F30" s="218"/>
      <c r="G30" s="218"/>
      <c r="H30" s="218"/>
      <c r="I30" s="218"/>
    </row>
    <row r="31" spans="1:13" s="68" customFormat="1" ht="22.5" customHeight="1" x14ac:dyDescent="0.2">
      <c r="A31" s="218"/>
      <c r="B31" s="218"/>
      <c r="C31" s="218"/>
      <c r="D31" s="218"/>
      <c r="E31" s="218"/>
      <c r="F31" s="218"/>
      <c r="G31" s="218"/>
      <c r="H31" s="218"/>
      <c r="I31" s="218"/>
    </row>
    <row r="32" spans="1:13" s="68" customFormat="1" ht="22.5" customHeight="1" x14ac:dyDescent="0.2">
      <c r="A32" s="218"/>
      <c r="B32" s="218"/>
      <c r="C32" s="218"/>
      <c r="D32" s="218"/>
      <c r="E32" s="218"/>
      <c r="F32" s="218"/>
      <c r="G32" s="218"/>
      <c r="H32" s="218"/>
      <c r="I32" s="218"/>
    </row>
    <row r="33" spans="1:9" s="68" customFormat="1" ht="22.5" customHeight="1" x14ac:dyDescent="0.2">
      <c r="I33" s="4" t="s">
        <v>374</v>
      </c>
    </row>
    <row r="34" spans="1:9" s="68" customFormat="1" ht="22.5" customHeight="1" x14ac:dyDescent="0.2">
      <c r="A34" s="733" t="s">
        <v>363</v>
      </c>
      <c r="B34" s="734"/>
      <c r="C34" s="734"/>
      <c r="D34" s="735"/>
      <c r="E34" s="747" t="s">
        <v>373</v>
      </c>
      <c r="F34" s="748"/>
      <c r="G34" s="748"/>
      <c r="H34" s="748"/>
      <c r="I34" s="749"/>
    </row>
    <row r="35" spans="1:9" s="68" customFormat="1" ht="22.5" customHeight="1" x14ac:dyDescent="0.2">
      <c r="A35" s="736" t="s">
        <v>364</v>
      </c>
      <c r="B35" s="737"/>
      <c r="C35" s="738"/>
      <c r="D35" s="71"/>
      <c r="E35" s="71"/>
      <c r="F35" s="71"/>
      <c r="G35" s="71" t="s">
        <v>114</v>
      </c>
      <c r="H35" s="71"/>
      <c r="I35" s="72"/>
    </row>
    <row r="36" spans="1:9" s="68" customFormat="1" ht="22.5" customHeight="1" x14ac:dyDescent="0.2">
      <c r="A36" s="740" t="s">
        <v>365</v>
      </c>
      <c r="B36" s="741"/>
      <c r="C36" s="742"/>
      <c r="D36" s="74"/>
      <c r="E36" s="73"/>
      <c r="F36" s="73"/>
      <c r="G36" s="73"/>
      <c r="H36" s="73"/>
      <c r="I36" s="75"/>
    </row>
    <row r="37" spans="1:9" ht="15" customHeight="1" x14ac:dyDescent="0.2"/>
    <row r="38" spans="1:9" ht="15" customHeight="1" x14ac:dyDescent="0.2"/>
    <row r="39" spans="1:9" ht="28.5" customHeight="1" x14ac:dyDescent="0.2">
      <c r="A39" s="731" t="s">
        <v>596</v>
      </c>
      <c r="B39" s="731"/>
      <c r="C39" s="731"/>
      <c r="D39" s="731"/>
      <c r="E39" s="731"/>
      <c r="F39" s="731"/>
      <c r="G39" s="731"/>
      <c r="H39" s="731"/>
      <c r="I39" s="731"/>
    </row>
    <row r="40" spans="1:9" ht="21" customHeight="1" x14ac:dyDescent="0.2">
      <c r="A40" s="732" t="s">
        <v>375</v>
      </c>
      <c r="B40" s="732"/>
      <c r="C40" s="732"/>
      <c r="D40" s="732"/>
      <c r="E40" s="732"/>
      <c r="F40" s="732"/>
      <c r="G40" s="732"/>
      <c r="H40" s="732"/>
      <c r="I40" s="732"/>
    </row>
    <row r="41" spans="1:9" ht="27.75" customHeight="1" x14ac:dyDescent="0.2">
      <c r="A41" s="728" t="s">
        <v>376</v>
      </c>
      <c r="B41" s="728"/>
      <c r="C41" s="728"/>
      <c r="D41" s="728"/>
      <c r="E41" s="728"/>
      <c r="F41" s="728"/>
      <c r="G41" s="728"/>
      <c r="H41" s="728"/>
      <c r="I41" s="728"/>
    </row>
    <row r="42" spans="1:9" ht="32.25" customHeight="1" x14ac:dyDescent="0.2">
      <c r="A42" s="728" t="s">
        <v>615</v>
      </c>
      <c r="B42" s="728"/>
      <c r="C42" s="728"/>
      <c r="D42" s="728"/>
      <c r="E42" s="728"/>
      <c r="F42" s="728"/>
      <c r="G42" s="728"/>
      <c r="H42" s="728"/>
      <c r="I42" s="728"/>
    </row>
    <row r="43" spans="1:9" ht="20.25" customHeight="1" x14ac:dyDescent="0.2">
      <c r="A43" s="728"/>
      <c r="B43" s="728"/>
      <c r="C43" s="728"/>
      <c r="D43" s="728"/>
      <c r="E43" s="728"/>
      <c r="F43" s="728"/>
      <c r="G43" s="728"/>
      <c r="H43" s="728"/>
      <c r="I43" s="728"/>
    </row>
    <row r="44" spans="1:9" ht="17.25" customHeight="1" x14ac:dyDescent="0.2">
      <c r="A44" s="727" t="s">
        <v>600</v>
      </c>
      <c r="B44" s="727"/>
      <c r="C44" s="727"/>
      <c r="D44" s="727"/>
      <c r="E44" s="727"/>
      <c r="F44" s="727"/>
      <c r="G44" s="727"/>
      <c r="H44" s="727"/>
      <c r="I44" s="727"/>
    </row>
    <row r="45" spans="1:9" ht="15" customHeight="1" x14ac:dyDescent="0.2">
      <c r="A45" s="729" t="s">
        <v>682</v>
      </c>
      <c r="B45" s="729"/>
      <c r="C45" s="729"/>
      <c r="D45" s="729"/>
      <c r="E45" s="729"/>
      <c r="F45" s="729"/>
      <c r="G45" s="729"/>
      <c r="H45" s="729"/>
      <c r="I45" s="729"/>
    </row>
    <row r="46" spans="1:9" ht="30.75" customHeight="1" x14ac:dyDescent="0.2">
      <c r="A46" s="729" t="s">
        <v>601</v>
      </c>
      <c r="B46" s="729"/>
      <c r="C46" s="729"/>
      <c r="D46" s="729"/>
      <c r="E46" s="729"/>
      <c r="F46" s="729"/>
      <c r="G46" s="729"/>
      <c r="H46" s="729"/>
      <c r="I46" s="729"/>
    </row>
    <row r="47" spans="1:9" ht="27" customHeight="1" x14ac:dyDescent="0.2">
      <c r="A47" s="729" t="s">
        <v>602</v>
      </c>
      <c r="B47" s="729"/>
      <c r="C47" s="729"/>
      <c r="D47" s="729"/>
      <c r="E47" s="729"/>
      <c r="F47" s="729"/>
      <c r="G47" s="729"/>
      <c r="H47" s="729"/>
      <c r="I47" s="729"/>
    </row>
    <row r="48" spans="1:9" ht="27" customHeight="1" x14ac:dyDescent="0.2">
      <c r="A48" s="729" t="s">
        <v>680</v>
      </c>
      <c r="B48" s="729"/>
      <c r="C48" s="729"/>
      <c r="D48" s="729"/>
      <c r="E48" s="729"/>
      <c r="F48" s="729"/>
      <c r="G48" s="729"/>
      <c r="H48" s="729"/>
      <c r="I48" s="729"/>
    </row>
    <row r="49" spans="1:9" ht="21" customHeight="1" x14ac:dyDescent="0.2">
      <c r="A49" s="727" t="s">
        <v>156</v>
      </c>
      <c r="B49" s="727"/>
      <c r="C49" s="727"/>
      <c r="D49" s="727"/>
      <c r="E49" s="727"/>
      <c r="F49" s="727"/>
      <c r="G49" s="727"/>
      <c r="H49" s="727"/>
      <c r="I49" s="727"/>
    </row>
    <row r="50" spans="1:9" ht="48.75" customHeight="1" x14ac:dyDescent="0.2">
      <c r="A50" s="728" t="s">
        <v>669</v>
      </c>
      <c r="B50" s="728"/>
      <c r="C50" s="728"/>
      <c r="D50" s="728"/>
      <c r="E50" s="728"/>
      <c r="F50" s="728"/>
      <c r="G50" s="728"/>
      <c r="H50" s="728"/>
      <c r="I50" s="728"/>
    </row>
    <row r="51" spans="1:9" ht="27" customHeight="1" x14ac:dyDescent="0.2">
      <c r="A51" s="728" t="s">
        <v>670</v>
      </c>
      <c r="B51" s="728"/>
      <c r="C51" s="728"/>
      <c r="D51" s="728"/>
      <c r="E51" s="728"/>
      <c r="F51" s="728"/>
      <c r="G51" s="728"/>
      <c r="H51" s="728"/>
      <c r="I51" s="728"/>
    </row>
    <row r="52" spans="1:9" ht="14.25" customHeight="1" x14ac:dyDescent="0.2">
      <c r="A52" s="727" t="s">
        <v>212</v>
      </c>
      <c r="B52" s="727"/>
      <c r="C52" s="727"/>
      <c r="D52" s="727"/>
      <c r="E52" s="727"/>
      <c r="F52" s="727"/>
      <c r="G52" s="727"/>
      <c r="H52" s="727"/>
      <c r="I52" s="727"/>
    </row>
    <row r="53" spans="1:9" ht="30" customHeight="1" x14ac:dyDescent="0.2">
      <c r="A53" s="730" t="s">
        <v>593</v>
      </c>
      <c r="B53" s="730"/>
      <c r="C53" s="730"/>
      <c r="D53" s="730"/>
      <c r="E53" s="730"/>
      <c r="F53" s="730"/>
      <c r="G53" s="730"/>
      <c r="H53" s="730"/>
      <c r="I53" s="730"/>
    </row>
    <row r="54" spans="1:9" ht="14.25" customHeight="1" x14ac:dyDescent="0.2">
      <c r="A54" s="727" t="s">
        <v>178</v>
      </c>
      <c r="B54" s="727"/>
      <c r="C54" s="727"/>
      <c r="D54" s="727"/>
      <c r="E54" s="727"/>
      <c r="F54" s="727"/>
      <c r="G54" s="727"/>
      <c r="H54" s="727"/>
      <c r="I54" s="727"/>
    </row>
    <row r="55" spans="1:9" ht="16.5" customHeight="1" x14ac:dyDescent="0.2">
      <c r="A55" s="728" t="s">
        <v>368</v>
      </c>
      <c r="B55" s="728"/>
      <c r="C55" s="728"/>
      <c r="D55" s="728"/>
      <c r="E55" s="728"/>
      <c r="F55" s="728"/>
      <c r="G55" s="728"/>
      <c r="H55" s="728"/>
      <c r="I55" s="728"/>
    </row>
    <row r="56" spans="1:9" ht="16.5" customHeight="1" x14ac:dyDescent="0.2">
      <c r="A56" s="728" t="s">
        <v>157</v>
      </c>
      <c r="B56" s="728"/>
      <c r="C56" s="728"/>
      <c r="D56" s="728"/>
      <c r="E56" s="728"/>
      <c r="F56" s="728"/>
      <c r="G56" s="728"/>
      <c r="H56" s="728"/>
      <c r="I56" s="728"/>
    </row>
    <row r="57" spans="1:9" ht="14.25" customHeight="1" x14ac:dyDescent="0.2"/>
    <row r="58" spans="1:9" ht="14.25" customHeight="1" x14ac:dyDescent="0.2"/>
    <row r="59" spans="1:9" ht="14.25" customHeight="1" x14ac:dyDescent="0.2"/>
  </sheetData>
  <mergeCells count="35">
    <mergeCell ref="A1:I1"/>
    <mergeCell ref="E10:E11"/>
    <mergeCell ref="F10:H10"/>
    <mergeCell ref="A10:A11"/>
    <mergeCell ref="B10:B11"/>
    <mergeCell ref="N11:N13"/>
    <mergeCell ref="D10:D11"/>
    <mergeCell ref="A2:I2"/>
    <mergeCell ref="A34:D34"/>
    <mergeCell ref="A35:C35"/>
    <mergeCell ref="A3:I3"/>
    <mergeCell ref="A36:C36"/>
    <mergeCell ref="A5:I5"/>
    <mergeCell ref="A6:I6"/>
    <mergeCell ref="E8:H8"/>
    <mergeCell ref="C10:C11"/>
    <mergeCell ref="E34:I34"/>
    <mergeCell ref="A47:I47"/>
    <mergeCell ref="A48:I48"/>
    <mergeCell ref="A39:I39"/>
    <mergeCell ref="A40:I40"/>
    <mergeCell ref="A41:I41"/>
    <mergeCell ref="A42:I42"/>
    <mergeCell ref="A43:I43"/>
    <mergeCell ref="A44:I44"/>
    <mergeCell ref="A54:I54"/>
    <mergeCell ref="A55:I55"/>
    <mergeCell ref="A56:I56"/>
    <mergeCell ref="A45:I45"/>
    <mergeCell ref="A49:I49"/>
    <mergeCell ref="A50:I50"/>
    <mergeCell ref="A51:I51"/>
    <mergeCell ref="A52:I52"/>
    <mergeCell ref="A53:I53"/>
    <mergeCell ref="A46:I46"/>
  </mergeCells>
  <phoneticPr fontId="14"/>
  <dataValidations count="3">
    <dataValidation type="list" allowBlank="1" showInputMessage="1" showErrorMessage="1" sqref="F12:G26" xr:uid="{3BD83E40-6CD8-4F50-B367-569F0AD57ED5}">
      <formula1>$K$12:$K$20</formula1>
    </dataValidation>
    <dataValidation type="list" allowBlank="1" showInputMessage="1" showErrorMessage="1" sqref="H12:H26" xr:uid="{35E9C149-A1F4-432D-B715-C6CFF6C4C286}">
      <formula1>$M$12:$M$14</formula1>
    </dataValidation>
    <dataValidation type="list" allowBlank="1" showInputMessage="1" showErrorMessage="1" sqref="I12:I26" xr:uid="{A3603805-F855-4A09-82E4-6D856A68C0CB}">
      <formula1>$L$12:$L$19</formula1>
    </dataValidation>
  </dataValidations>
  <printOptions horizontalCentered="1"/>
  <pageMargins left="0.59055118110236227" right="0.59055118110236227" top="0.78740157480314965" bottom="0.59055118110236227" header="0.51181102362204722" footer="0.51181102362204722"/>
  <pageSetup paperSize="9" scale="93" orientation="portrait" r:id="rId1"/>
  <headerFooter alignWithMargins="0"/>
  <rowBreaks count="1" manualBreakCount="1">
    <brk id="36" max="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目次</vt:lpstr>
      <vt:lpstr>ＢＮ1（国体スポ追加）</vt:lpstr>
      <vt:lpstr>B２</vt:lpstr>
      <vt:lpstr>Ｂ3</vt:lpstr>
      <vt:lpstr>Ｂ12-1(予選通過)</vt:lpstr>
      <vt:lpstr>Ｂ12-2(予選不通過)</vt:lpstr>
      <vt:lpstr>Ｎ5</vt:lpstr>
      <vt:lpstr>Ｎ6</vt:lpstr>
      <vt:lpstr>Ｎ7</vt:lpstr>
      <vt:lpstr>Ｎ8</vt:lpstr>
      <vt:lpstr>Ｎ9</vt:lpstr>
      <vt:lpstr>Ｎ10</vt:lpstr>
      <vt:lpstr>N11</vt:lpstr>
      <vt:lpstr>Ｎ７-２</vt:lpstr>
      <vt:lpstr>'Ｂ12-1(予選通過)'!Print_Area</vt:lpstr>
      <vt:lpstr>'Ｂ12-2(予選不通過)'!Print_Area</vt:lpstr>
      <vt:lpstr>'B２'!Print_Area</vt:lpstr>
      <vt:lpstr>'Ｂ3'!Print_Area</vt:lpstr>
      <vt:lpstr>'ＢＮ1（国体スポ追加）'!Print_Area</vt:lpstr>
      <vt:lpstr>'Ｎ10'!Print_Area</vt:lpstr>
      <vt:lpstr>'N11'!Print_Area</vt:lpstr>
      <vt:lpstr>'Ｎ5'!Print_Area</vt:lpstr>
      <vt:lpstr>'Ｎ6'!Print_Area</vt:lpstr>
      <vt:lpstr>'Ｎ7'!Print_Area</vt:lpstr>
      <vt:lpstr>'Ｎ8'!Print_Area</vt:lpstr>
      <vt:lpstr>'Ｎ9'!Print_Area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岩手県体育協会</dc:creator>
  <cp:lastModifiedBy>三浦 理佐子</cp:lastModifiedBy>
  <cp:lastPrinted>2023-12-12T00:38:26Z</cp:lastPrinted>
  <dcterms:created xsi:type="dcterms:W3CDTF">2005-06-15T02:49:57Z</dcterms:created>
  <dcterms:modified xsi:type="dcterms:W3CDTF">2025-10-29T23:27:15Z</dcterms:modified>
</cp:coreProperties>
</file>