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tkpiwate-my.sharepoint.com/personal/r-miura_tkpiwate_onmicrosoft_com/Documents/@ダウンロード/体協HP/【t260528-3】/各種様式_ファイル/"/>
    </mc:Choice>
  </mc:AlternateContent>
  <xr:revisionPtr revIDLastSave="0" documentId="8_{15AB27F4-2F6D-4DA2-B3F6-D51BC38E6AE3}" xr6:coauthVersionLast="47" xr6:coauthVersionMax="47" xr10:uidLastSave="{00000000-0000-0000-0000-000000000000}"/>
  <bookViews>
    <workbookView xWindow="30195" yWindow="-8370" windowWidth="21600" windowHeight="11235" tabRatio="752" activeTab="13" xr2:uid="{FAC3C283-D4F6-4A22-A609-8CB29866CE81}"/>
  </bookViews>
  <sheets>
    <sheet name="目次" sheetId="9" r:id="rId1"/>
    <sheet name="ＢＮ1（国スポ関係追加）" sheetId="1" r:id="rId2"/>
    <sheet name="B２" sheetId="22" r:id="rId3"/>
    <sheet name="Ｂ3" sheetId="3" r:id="rId4"/>
    <sheet name="Ｂ4" sheetId="4" r:id="rId5"/>
    <sheet name="Ｂ12-1(予選通過)" sheetId="19" r:id="rId6"/>
    <sheet name="Ｂ12-2(予選不通過)" sheetId="21" r:id="rId7"/>
    <sheet name="Ｎ5" sheetId="5" r:id="rId8"/>
    <sheet name="Ｎ6" sheetId="6" r:id="rId9"/>
    <sheet name="Ｎ7" sheetId="8" r:id="rId10"/>
    <sheet name="Ｎ8" sheetId="10" r:id="rId11"/>
    <sheet name="Ｎ9" sheetId="12" r:id="rId12"/>
    <sheet name="Ｎ10" sheetId="13" r:id="rId13"/>
    <sheet name="N11" sheetId="18" r:id="rId14"/>
    <sheet name="Ｎ７-２" sheetId="20" state="hidden" r:id="rId15"/>
  </sheets>
  <definedNames>
    <definedName name="_xlnm.Print_Area" localSheetId="5">'Ｂ12-1(予選通過)'!$A$1:$N$64</definedName>
    <definedName name="_xlnm.Print_Area" localSheetId="6">'Ｂ12-2(予選不通過)'!$A$1:$N$87</definedName>
    <definedName name="_xlnm.Print_Area" localSheetId="2">'B２'!$A$1:$K$35</definedName>
    <definedName name="_xlnm.Print_Area" localSheetId="3">'Ｂ3'!$A$1:$M$58</definedName>
    <definedName name="_xlnm.Print_Area" localSheetId="4">'Ｂ4'!$A$1:$L$84</definedName>
    <definedName name="_xlnm.Print_Area" localSheetId="1">'ＢＮ1（国スポ関係追加）'!$A$1:$N$31</definedName>
    <definedName name="_xlnm.Print_Area" localSheetId="12">'Ｎ10'!$A$1:$M$60</definedName>
    <definedName name="_xlnm.Print_Area" localSheetId="13">'N11'!$A$1:$Q$79</definedName>
    <definedName name="_xlnm.Print_Area" localSheetId="7">'Ｎ5'!$A$1:$G$34</definedName>
    <definedName name="_xlnm.Print_Area" localSheetId="8">'Ｎ6'!$A$1:$C$25</definedName>
    <definedName name="_xlnm.Print_Area" localSheetId="9">'Ｎ7'!$A$1:$I$77</definedName>
    <definedName name="_xlnm.Print_Area" localSheetId="10">'Ｎ8'!$A$1:$K$36</definedName>
    <definedName name="_xlnm.Print_Area" localSheetId="11">'Ｎ9'!$A$1:$D$28</definedName>
    <definedName name="_xlnm.Print_Area" localSheetId="0">目次!$B$1:$N$33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20" l="1"/>
  <c r="O14" i="20"/>
  <c r="L15" i="20"/>
  <c r="O15" i="20"/>
  <c r="L16" i="20"/>
  <c r="O16" i="20"/>
  <c r="L17" i="20"/>
  <c r="O17" i="20"/>
  <c r="L18" i="20"/>
  <c r="O18" i="20"/>
  <c r="L19" i="20"/>
  <c r="O19" i="20"/>
  <c r="L20" i="20"/>
  <c r="O20" i="20"/>
  <c r="L21" i="20"/>
  <c r="O21" i="20"/>
  <c r="L23" i="20"/>
  <c r="O23" i="20"/>
  <c r="L24" i="20"/>
  <c r="O24" i="20"/>
  <c r="L25" i="20"/>
  <c r="O25" i="20"/>
  <c r="L26" i="20"/>
  <c r="O26" i="20"/>
  <c r="L27" i="20"/>
  <c r="O27" i="20"/>
  <c r="J28" i="20"/>
  <c r="K28" i="20"/>
  <c r="L28" i="20"/>
  <c r="M28" i="20"/>
  <c r="N28" i="20"/>
  <c r="O28" i="20"/>
  <c r="P28" i="20"/>
  <c r="L29" i="20"/>
  <c r="O29" i="20"/>
  <c r="L30" i="20"/>
  <c r="O30" i="20"/>
  <c r="L31" i="20"/>
  <c r="O31" i="20"/>
  <c r="J32" i="20"/>
  <c r="K32" i="20"/>
  <c r="L32" i="20"/>
  <c r="M32" i="20"/>
  <c r="N32" i="20"/>
  <c r="O32" i="20"/>
  <c r="P32" i="20"/>
  <c r="B7" i="13"/>
  <c r="L11" i="13"/>
  <c r="O11" i="13"/>
  <c r="L12" i="13"/>
  <c r="O12" i="13"/>
  <c r="D13" i="13"/>
  <c r="F13" i="13"/>
  <c r="H13" i="13"/>
  <c r="J13" i="13"/>
  <c r="L13" i="13"/>
  <c r="O13" i="13"/>
  <c r="G16" i="13"/>
  <c r="J16" i="13"/>
  <c r="B37" i="13"/>
  <c r="L41" i="13"/>
  <c r="O41" i="13"/>
  <c r="L42" i="13"/>
  <c r="O42" i="13"/>
  <c r="D43" i="13"/>
  <c r="F43" i="13"/>
  <c r="H43" i="13"/>
  <c r="J43" i="13"/>
  <c r="L43" i="13"/>
  <c r="O43" i="13"/>
  <c r="G46" i="13"/>
  <c r="J46" i="13"/>
  <c r="G47" i="13"/>
  <c r="J47" i="13"/>
  <c r="J48" i="13"/>
  <c r="M11" i="10"/>
  <c r="M14" i="10"/>
  <c r="D15" i="10"/>
  <c r="D16" i="10"/>
  <c r="M11" i="8"/>
  <c r="N11" i="8"/>
  <c r="O11" i="8"/>
  <c r="P11" i="8"/>
  <c r="Q11" i="8"/>
  <c r="R11" i="8"/>
  <c r="S11" i="8"/>
  <c r="T11" i="8"/>
  <c r="U11" i="8"/>
  <c r="M12" i="8"/>
  <c r="N12" i="8"/>
  <c r="O12" i="8"/>
  <c r="P12" i="8"/>
  <c r="Q12" i="8"/>
  <c r="R12" i="8"/>
  <c r="S12" i="8"/>
  <c r="T12" i="8"/>
  <c r="U12" i="8"/>
  <c r="N13" i="8"/>
  <c r="O13" i="8"/>
  <c r="Q13" i="8"/>
  <c r="U13" i="8"/>
  <c r="A10" i="5"/>
  <c r="B14" i="5"/>
  <c r="C14" i="5"/>
  <c r="D14" i="5"/>
  <c r="F14" i="5"/>
  <c r="B15" i="5"/>
  <c r="C15" i="5"/>
  <c r="D15" i="5"/>
  <c r="F15" i="5"/>
  <c r="B16" i="5"/>
  <c r="C16" i="5"/>
  <c r="D16" i="5"/>
  <c r="F16" i="5"/>
  <c r="B17" i="5"/>
  <c r="C17" i="5"/>
  <c r="D17" i="5"/>
  <c r="F17" i="5"/>
  <c r="B18" i="5"/>
  <c r="C18" i="5"/>
  <c r="D18" i="5"/>
  <c r="F18" i="5"/>
  <c r="B19" i="5"/>
  <c r="C19" i="5"/>
  <c r="D19" i="5"/>
  <c r="F19" i="5"/>
  <c r="B20" i="5"/>
  <c r="C20" i="5"/>
  <c r="D20" i="5"/>
  <c r="F20" i="5"/>
  <c r="B21" i="5"/>
  <c r="C21" i="5"/>
  <c r="D21" i="5"/>
  <c r="F21" i="5"/>
  <c r="B22" i="5"/>
  <c r="C22" i="5"/>
  <c r="D22" i="5"/>
  <c r="F22" i="5"/>
  <c r="B23" i="5"/>
  <c r="C23" i="5"/>
  <c r="D23" i="5"/>
  <c r="F23" i="5"/>
  <c r="B24" i="5"/>
  <c r="C24" i="5"/>
  <c r="D24" i="5"/>
  <c r="F24" i="5"/>
  <c r="B25" i="5"/>
  <c r="C25" i="5"/>
  <c r="D25" i="5"/>
  <c r="F25" i="5"/>
  <c r="B26" i="5"/>
  <c r="C26" i="5"/>
  <c r="D26" i="5"/>
  <c r="F26" i="5"/>
  <c r="B27" i="5"/>
  <c r="C27" i="5"/>
  <c r="D27" i="5"/>
  <c r="F27" i="5"/>
  <c r="B28" i="5"/>
  <c r="C28" i="5"/>
  <c r="D28" i="5"/>
  <c r="F28" i="5"/>
  <c r="B29" i="5"/>
  <c r="C29" i="5"/>
  <c r="D29" i="5"/>
  <c r="F29" i="5"/>
  <c r="B30" i="5"/>
  <c r="C30" i="5"/>
  <c r="D30" i="5"/>
  <c r="F30" i="5"/>
  <c r="B31" i="5"/>
  <c r="C31" i="5"/>
  <c r="D31" i="5"/>
  <c r="F31" i="5"/>
  <c r="B32" i="5"/>
  <c r="C32" i="5"/>
  <c r="D32" i="5"/>
  <c r="F32" i="5"/>
  <c r="B33" i="5"/>
  <c r="C33" i="5"/>
  <c r="D33" i="5"/>
  <c r="F33" i="5"/>
  <c r="A11" i="4"/>
  <c r="D15" i="4"/>
  <c r="N15" i="4"/>
  <c r="B7" i="3"/>
  <c r="L11" i="3"/>
  <c r="O11" i="3"/>
  <c r="L12" i="3"/>
  <c r="O12" i="3"/>
  <c r="D13" i="3"/>
  <c r="F13" i="3"/>
  <c r="H13" i="3"/>
  <c r="J13" i="3"/>
  <c r="L13" i="3"/>
  <c r="O13" i="3"/>
  <c r="G16" i="3"/>
  <c r="J16" i="3"/>
  <c r="B37" i="3"/>
  <c r="L41" i="3"/>
  <c r="O41" i="3"/>
  <c r="L42" i="3"/>
  <c r="O42" i="3"/>
  <c r="D43" i="3"/>
  <c r="F43" i="3"/>
  <c r="H43" i="3"/>
  <c r="J43" i="3"/>
  <c r="L43" i="3"/>
  <c r="O43" i="3"/>
  <c r="G46" i="3"/>
  <c r="J46" i="3"/>
</calcChain>
</file>

<file path=xl/sharedStrings.xml><?xml version="1.0" encoding="utf-8"?>
<sst xmlns="http://schemas.openxmlformats.org/spreadsheetml/2006/main" count="1151" uniqueCount="742">
  <si>
    <t>種別</t>
    <rPh sb="0" eb="2">
      <t>シュベツ</t>
    </rPh>
    <phoneticPr fontId="3"/>
  </si>
  <si>
    <t>岩　手　太　郎</t>
    <rPh sb="0" eb="1">
      <t>イワ</t>
    </rPh>
    <rPh sb="2" eb="3">
      <t>テ</t>
    </rPh>
    <rPh sb="4" eb="5">
      <t>フトシ</t>
    </rPh>
    <rPh sb="6" eb="7">
      <t>ロウ</t>
    </rPh>
    <phoneticPr fontId="3"/>
  </si>
  <si>
    <t>成年男子</t>
    <rPh sb="0" eb="2">
      <t>セイネン</t>
    </rPh>
    <rPh sb="2" eb="4">
      <t>ダンシ</t>
    </rPh>
    <phoneticPr fontId="3"/>
  </si>
  <si>
    <t>監督</t>
    <rPh sb="0" eb="2">
      <t>カントク</t>
    </rPh>
    <phoneticPr fontId="3"/>
  </si>
  <si>
    <t>盛岡市青山4-13-30</t>
    <rPh sb="0" eb="3">
      <t>モリオカシ</t>
    </rPh>
    <rPh sb="3" eb="5">
      <t>アオヤマ</t>
    </rPh>
    <phoneticPr fontId="3"/>
  </si>
  <si>
    <t>氏　　名</t>
    <rPh sb="0" eb="1">
      <t>シ</t>
    </rPh>
    <rPh sb="3" eb="4">
      <t>メイ</t>
    </rPh>
    <phoneticPr fontId="3"/>
  </si>
  <si>
    <t>少年女子</t>
    <rPh sb="0" eb="2">
      <t>ショウネン</t>
    </rPh>
    <rPh sb="2" eb="4">
      <t>ジョシ</t>
    </rPh>
    <phoneticPr fontId="3"/>
  </si>
  <si>
    <t>選手</t>
    <rPh sb="0" eb="2">
      <t>センシュ</t>
    </rPh>
    <phoneticPr fontId="3"/>
  </si>
  <si>
    <t>盛岡市高松4-17-16</t>
    <rPh sb="0" eb="3">
      <t>モリオカシ</t>
    </rPh>
    <rPh sb="3" eb="5">
      <t>タカマツ</t>
    </rPh>
    <phoneticPr fontId="3"/>
  </si>
  <si>
    <t>高　松　　　華</t>
    <rPh sb="0" eb="1">
      <t>タカ</t>
    </rPh>
    <rPh sb="2" eb="3">
      <t>マツ</t>
    </rPh>
    <rPh sb="6" eb="7">
      <t>ハナ</t>
    </rPh>
    <phoneticPr fontId="3"/>
  </si>
  <si>
    <t>合計</t>
    <rPh sb="0" eb="2">
      <t>ゴウケイ</t>
    </rPh>
    <phoneticPr fontId="3"/>
  </si>
  <si>
    <t>計</t>
    <rPh sb="0" eb="1">
      <t>ケイ</t>
    </rPh>
    <phoneticPr fontId="3"/>
  </si>
  <si>
    <t>円</t>
    <rPh sb="0" eb="1">
      <t>エン</t>
    </rPh>
    <phoneticPr fontId="3"/>
  </si>
  <si>
    <t>競技団体会長名</t>
    <rPh sb="0" eb="2">
      <t>キョウギ</t>
    </rPh>
    <rPh sb="2" eb="4">
      <t>ダンタイ</t>
    </rPh>
    <rPh sb="4" eb="6">
      <t>カイチョウ</t>
    </rPh>
    <rPh sb="6" eb="7">
      <t>メイ</t>
    </rPh>
    <phoneticPr fontId="3"/>
  </si>
  <si>
    <t>記載責任者名</t>
    <rPh sb="0" eb="2">
      <t>キサイ</t>
    </rPh>
    <rPh sb="2" eb="4">
      <t>セキニン</t>
    </rPh>
    <rPh sb="4" eb="5">
      <t>シャ</t>
    </rPh>
    <rPh sb="5" eb="6">
      <t>メイ</t>
    </rPh>
    <phoneticPr fontId="3"/>
  </si>
  <si>
    <t>枚数
合計</t>
    <rPh sb="0" eb="2">
      <t>マイスウ</t>
    </rPh>
    <rPh sb="3" eb="5">
      <t>ゴウケイ</t>
    </rPh>
    <phoneticPr fontId="3"/>
  </si>
  <si>
    <t>サイズ内訳</t>
    <rPh sb="3" eb="5">
      <t>ウチワケ</t>
    </rPh>
    <phoneticPr fontId="3"/>
  </si>
  <si>
    <t>別注</t>
    <rPh sb="0" eb="2">
      <t>ベッチュウ</t>
    </rPh>
    <phoneticPr fontId="3"/>
  </si>
  <si>
    <t>上記のとおりポロシャツを購入します。</t>
    <rPh sb="0" eb="2">
      <t>ジョウキ</t>
    </rPh>
    <rPh sb="12" eb="14">
      <t>コウニュウ</t>
    </rPh>
    <phoneticPr fontId="3"/>
  </si>
  <si>
    <t>３　サイズ表</t>
    <rPh sb="5" eb="6">
      <t>ヒョウ</t>
    </rPh>
    <phoneticPr fontId="3"/>
  </si>
  <si>
    <t>現住所
最寄駅</t>
    <rPh sb="0" eb="3">
      <t>ゲンジュウショ</t>
    </rPh>
    <rPh sb="4" eb="6">
      <t>モヨリ</t>
    </rPh>
    <rPh sb="6" eb="7">
      <t>エキ</t>
    </rPh>
    <phoneticPr fontId="3"/>
  </si>
  <si>
    <t>成年女子</t>
    <rPh sb="0" eb="2">
      <t>セイネン</t>
    </rPh>
    <rPh sb="2" eb="4">
      <t>ジョシ</t>
    </rPh>
    <phoneticPr fontId="3"/>
  </si>
  <si>
    <t>○○大学</t>
    <rPh sb="2" eb="4">
      <t>ダイガク</t>
    </rPh>
    <phoneticPr fontId="3"/>
  </si>
  <si>
    <t>少年男子</t>
    <rPh sb="0" eb="2">
      <t>ショウネン</t>
    </rPh>
    <rPh sb="2" eb="4">
      <t>ダンシ</t>
    </rPh>
    <phoneticPr fontId="3"/>
  </si>
  <si>
    <t>監　督</t>
    <rPh sb="0" eb="1">
      <t>ラン</t>
    </rPh>
    <rPh sb="2" eb="3">
      <t>ヨシ</t>
    </rPh>
    <phoneticPr fontId="3"/>
  </si>
  <si>
    <t>選　手</t>
    <rPh sb="0" eb="1">
      <t>セン</t>
    </rPh>
    <rPh sb="2" eb="3">
      <t>テ</t>
    </rPh>
    <phoneticPr fontId="3"/>
  </si>
  <si>
    <t>成男</t>
    <rPh sb="0" eb="2">
      <t>セイダン</t>
    </rPh>
    <phoneticPr fontId="3"/>
  </si>
  <si>
    <t>JR上盛岡</t>
    <rPh sb="2" eb="5">
      <t>カミモリオカ</t>
    </rPh>
    <phoneticPr fontId="3"/>
  </si>
  <si>
    <t>勤務先（学校）住所</t>
    <rPh sb="0" eb="3">
      <t>キンムサキ</t>
    </rPh>
    <rPh sb="4" eb="6">
      <t>ガッコウ</t>
    </rPh>
    <rPh sb="7" eb="9">
      <t>ジュウショ</t>
    </rPh>
    <phoneticPr fontId="3"/>
  </si>
  <si>
    <t>役職･所属長名</t>
    <rPh sb="0" eb="2">
      <t>ヤクショク</t>
    </rPh>
    <rPh sb="3" eb="6">
      <t>ショゾクチョウ</t>
    </rPh>
    <rPh sb="6" eb="7">
      <t>メイ</t>
    </rPh>
    <phoneticPr fontId="3"/>
  </si>
  <si>
    <t>〒</t>
    <phoneticPr fontId="3"/>
  </si>
  <si>
    <t>〒</t>
    <phoneticPr fontId="3"/>
  </si>
  <si>
    <t>岩手県盛岡市本町通3-11-50</t>
    <rPh sb="0" eb="9">
      <t>０２０－００１５</t>
    </rPh>
    <phoneticPr fontId="3"/>
  </si>
  <si>
    <t>成女</t>
    <rPh sb="0" eb="2">
      <t>セイジョ</t>
    </rPh>
    <phoneticPr fontId="3"/>
  </si>
  <si>
    <t>○○部監督　○○○○</t>
    <rPh sb="2" eb="3">
      <t>ブ</t>
    </rPh>
    <rPh sb="3" eb="5">
      <t>カントク</t>
    </rPh>
    <phoneticPr fontId="3"/>
  </si>
  <si>
    <t>東京都○○区1-2-3</t>
    <rPh sb="0" eb="3">
      <t>トウキョウト</t>
    </rPh>
    <rPh sb="5" eb="6">
      <t>ク</t>
    </rPh>
    <phoneticPr fontId="3"/>
  </si>
  <si>
    <t>JR東京</t>
    <rPh sb="2" eb="4">
      <t>トウキョウ</t>
    </rPh>
    <phoneticPr fontId="3"/>
  </si>
  <si>
    <t>東京都○○区9-8-7</t>
    <rPh sb="0" eb="3">
      <t>トウキョウト</t>
    </rPh>
    <rPh sb="5" eb="6">
      <t>ク</t>
    </rPh>
    <phoneticPr fontId="3"/>
  </si>
  <si>
    <t>少女</t>
    <rPh sb="0" eb="2">
      <t>ショウジョ</t>
    </rPh>
    <phoneticPr fontId="3"/>
  </si>
  <si>
    <t>盛岡第○高校</t>
    <rPh sb="0" eb="2">
      <t>モリオカ</t>
    </rPh>
    <rPh sb="2" eb="3">
      <t>ダイ</t>
    </rPh>
    <rPh sb="4" eb="6">
      <t>コウコウ</t>
    </rPh>
    <phoneticPr fontId="3"/>
  </si>
  <si>
    <t>校長　○　○　○　○</t>
    <rPh sb="0" eb="2">
      <t>コウチョウ</t>
    </rPh>
    <phoneticPr fontId="3"/>
  </si>
  <si>
    <t>JR盛岡</t>
    <rPh sb="2" eb="4">
      <t>モリオカ</t>
    </rPh>
    <phoneticPr fontId="3"/>
  </si>
  <si>
    <t>記</t>
    <rPh sb="0" eb="1">
      <t>キ</t>
    </rPh>
    <phoneticPr fontId="3"/>
  </si>
  <si>
    <t>入</t>
    <rPh sb="0" eb="1">
      <t>ニュウ</t>
    </rPh>
    <phoneticPr fontId="3"/>
  </si>
  <si>
    <t>例</t>
    <rPh sb="0" eb="1">
      <t>レイ</t>
    </rPh>
    <phoneticPr fontId="3"/>
  </si>
  <si>
    <t>監　督
選　手</t>
    <rPh sb="0" eb="1">
      <t>ラン</t>
    </rPh>
    <rPh sb="2" eb="3">
      <t>ヨシ</t>
    </rPh>
    <rPh sb="4" eb="5">
      <t>セン</t>
    </rPh>
    <rPh sb="6" eb="7">
      <t>テ</t>
    </rPh>
    <phoneticPr fontId="3"/>
  </si>
  <si>
    <t>会長　○　○　○　○</t>
    <rPh sb="0" eb="2">
      <t>カイチョウ</t>
    </rPh>
    <phoneticPr fontId="3"/>
  </si>
  <si>
    <t xml:space="preserve">                                                                              </t>
  </si>
  <si>
    <t>（競技団体代理人名を記入のこと）</t>
    <rPh sb="1" eb="3">
      <t>キョウギ</t>
    </rPh>
    <rPh sb="3" eb="5">
      <t>ダンタイ</t>
    </rPh>
    <rPh sb="5" eb="8">
      <t>ダイリニン</t>
    </rPh>
    <rPh sb="8" eb="9">
      <t>メイ</t>
    </rPh>
    <rPh sb="10" eb="12">
      <t>キニュウ</t>
    </rPh>
    <phoneticPr fontId="15"/>
  </si>
  <si>
    <t>種　別</t>
  </si>
  <si>
    <t>監　督</t>
  </si>
  <si>
    <t>印</t>
    <rPh sb="0" eb="1">
      <t>イン</t>
    </rPh>
    <phoneticPr fontId="15"/>
  </si>
  <si>
    <t>摘　要</t>
    <rPh sb="0" eb="1">
      <t>チャク</t>
    </rPh>
    <rPh sb="2" eb="3">
      <t>ヨウ</t>
    </rPh>
    <phoneticPr fontId="15"/>
  </si>
  <si>
    <t>選手別</t>
  </si>
  <si>
    <t>成年男子</t>
  </si>
  <si>
    <t>＊ 振込みの際は必ず競技団体　種別名を入れて下さい</t>
    <rPh sb="2" eb="4">
      <t>フリコ</t>
    </rPh>
    <rPh sb="6" eb="7">
      <t>サイ</t>
    </rPh>
    <rPh sb="8" eb="9">
      <t>カナラ</t>
    </rPh>
    <rPh sb="10" eb="12">
      <t>キョウギ</t>
    </rPh>
    <rPh sb="12" eb="14">
      <t>ダンタイ</t>
    </rPh>
    <rPh sb="15" eb="17">
      <t>シュベツ</t>
    </rPh>
    <rPh sb="17" eb="18">
      <t>メイ</t>
    </rPh>
    <rPh sb="19" eb="20">
      <t>イ</t>
    </rPh>
    <rPh sb="22" eb="23">
      <t>クダ</t>
    </rPh>
    <phoneticPr fontId="3"/>
  </si>
  <si>
    <t>　　枚中　　枚目</t>
    <rPh sb="2" eb="3">
      <t>マイ</t>
    </rPh>
    <rPh sb="3" eb="4">
      <t>チュウ</t>
    </rPh>
    <rPh sb="6" eb="7">
      <t>マイ</t>
    </rPh>
    <rPh sb="7" eb="8">
      <t>メ</t>
    </rPh>
    <phoneticPr fontId="3"/>
  </si>
  <si>
    <t>020-0133</t>
    <phoneticPr fontId="3"/>
  </si>
  <si>
    <t>020-0015</t>
    <phoneticPr fontId="3"/>
  </si>
  <si>
    <t>130-0001</t>
    <phoneticPr fontId="3"/>
  </si>
  <si>
    <t>130-0002</t>
    <phoneticPr fontId="3"/>
  </si>
  <si>
    <t>020-0015</t>
    <phoneticPr fontId="3"/>
  </si>
  <si>
    <t>NO</t>
    <phoneticPr fontId="3"/>
  </si>
  <si>
    <t>人×1,000円＝</t>
    <rPh sb="0" eb="1">
      <t>ニン</t>
    </rPh>
    <rPh sb="7" eb="8">
      <t>エン</t>
    </rPh>
    <phoneticPr fontId="3"/>
  </si>
  <si>
    <t>Ｓ</t>
    <phoneticPr fontId="3"/>
  </si>
  <si>
    <t>Ｍ</t>
    <phoneticPr fontId="3"/>
  </si>
  <si>
    <t>Ｌ</t>
    <phoneticPr fontId="3"/>
  </si>
  <si>
    <t>*サイズ表と照合のうえ、上記以外のサイズは別注とし取扱業者担当に連絡のこと</t>
    <phoneticPr fontId="3"/>
  </si>
  <si>
    <t>競　技　名　</t>
    <rPh sb="0" eb="1">
      <t>セリ</t>
    </rPh>
    <rPh sb="2" eb="3">
      <t>ワザ</t>
    </rPh>
    <rPh sb="4" eb="5">
      <t>メイ</t>
    </rPh>
    <phoneticPr fontId="3"/>
  </si>
  <si>
    <t>担当責任者　</t>
    <rPh sb="0" eb="2">
      <t>タントウ</t>
    </rPh>
    <rPh sb="2" eb="5">
      <t>セキニンシャ</t>
    </rPh>
    <phoneticPr fontId="3"/>
  </si>
  <si>
    <t>委　　　任　　　状</t>
    <phoneticPr fontId="15"/>
  </si>
  <si>
    <t>受領及び返納代理人  住　　所</t>
    <phoneticPr fontId="15"/>
  </si>
  <si>
    <t xml:space="preserve">                    氏　　名</t>
    <phoneticPr fontId="15"/>
  </si>
  <si>
    <t xml:space="preserve">                    口座番号</t>
    <phoneticPr fontId="15"/>
  </si>
  <si>
    <t>　　　上記の者を代理人と定め、次の行為を委任します。</t>
    <phoneticPr fontId="15"/>
  </si>
  <si>
    <t>NO</t>
    <phoneticPr fontId="15"/>
  </si>
  <si>
    <t>氏　　　名</t>
    <phoneticPr fontId="15"/>
  </si>
  <si>
    <t xml:space="preserve"> 住　　　　　　　　　　　　　所</t>
    <phoneticPr fontId="15"/>
  </si>
  <si>
    <t>例</t>
    <phoneticPr fontId="15"/>
  </si>
  <si>
    <t>岩　手　太　郎</t>
    <phoneticPr fontId="15"/>
  </si>
  <si>
    <t>花巻市愛宕町△△番地□号</t>
    <phoneticPr fontId="15"/>
  </si>
  <si>
    <t>※　記載事項を本人が確認の上、押印するようお願いします</t>
    <rPh sb="2" eb="4">
      <t>キサイ</t>
    </rPh>
    <rPh sb="4" eb="6">
      <t>ジコウ</t>
    </rPh>
    <rPh sb="7" eb="9">
      <t>ホンニン</t>
    </rPh>
    <rPh sb="10" eb="12">
      <t>カクニン</t>
    </rPh>
    <rPh sb="13" eb="14">
      <t>ウエ</t>
    </rPh>
    <rPh sb="15" eb="17">
      <t>オウイン</t>
    </rPh>
    <rPh sb="22" eb="23">
      <t>ネガ</t>
    </rPh>
    <phoneticPr fontId="15"/>
  </si>
  <si>
    <t>連絡先</t>
    <phoneticPr fontId="3"/>
  </si>
  <si>
    <t>種　別</t>
    <rPh sb="0" eb="1">
      <t>タネ</t>
    </rPh>
    <rPh sb="2" eb="3">
      <t>ベツ</t>
    </rPh>
    <phoneticPr fontId="3"/>
  </si>
  <si>
    <t>盛　岡　　　桜</t>
    <rPh sb="0" eb="1">
      <t>モリ</t>
    </rPh>
    <rPh sb="2" eb="3">
      <t>オカ</t>
    </rPh>
    <rPh sb="6" eb="7">
      <t>サクラ</t>
    </rPh>
    <phoneticPr fontId="3"/>
  </si>
  <si>
    <t>現住所（旅費起点）</t>
    <rPh sb="0" eb="3">
      <t>ゲンジュウショ</t>
    </rPh>
    <rPh sb="4" eb="6">
      <t>リョヒ</t>
    </rPh>
    <rPh sb="6" eb="8">
      <t>キテン</t>
    </rPh>
    <phoneticPr fontId="3"/>
  </si>
  <si>
    <t>加入済</t>
    <rPh sb="0" eb="2">
      <t>カニュウ</t>
    </rPh>
    <rPh sb="2" eb="3">
      <t>ズ</t>
    </rPh>
    <phoneticPr fontId="3"/>
  </si>
  <si>
    <t>傷害保障
加入状況</t>
    <rPh sb="0" eb="2">
      <t>ショウガイ</t>
    </rPh>
    <rPh sb="2" eb="4">
      <t>ホショウ</t>
    </rPh>
    <rPh sb="5" eb="7">
      <t>カニュウ</t>
    </rPh>
    <rPh sb="7" eb="9">
      <t>ジョウキョウ</t>
    </rPh>
    <phoneticPr fontId="3"/>
  </si>
  <si>
    <t>競技団体名</t>
    <rPh sb="0" eb="2">
      <t>キョウギ</t>
    </rPh>
    <rPh sb="2" eb="4">
      <t>ダンタイ</t>
    </rPh>
    <rPh sb="4" eb="5">
      <t>メイ</t>
    </rPh>
    <phoneticPr fontId="3"/>
  </si>
  <si>
    <t>記載責任者</t>
    <rPh sb="0" eb="2">
      <t>キサイ</t>
    </rPh>
    <rPh sb="2" eb="5">
      <t>セキニンシャ</t>
    </rPh>
    <phoneticPr fontId="3"/>
  </si>
  <si>
    <t>口座名義</t>
    <rPh sb="0" eb="2">
      <t>コウザ</t>
    </rPh>
    <rPh sb="2" eb="4">
      <t>メイギ</t>
    </rPh>
    <phoneticPr fontId="3"/>
  </si>
  <si>
    <t>住所</t>
    <rPh sb="0" eb="2">
      <t>ジュウショ</t>
    </rPh>
    <phoneticPr fontId="3"/>
  </si>
  <si>
    <t>電話番号</t>
    <rPh sb="0" eb="2">
      <t>デンワ</t>
    </rPh>
    <rPh sb="2" eb="4">
      <t>バンゴウ</t>
    </rPh>
    <phoneticPr fontId="3"/>
  </si>
  <si>
    <t>金融機関名</t>
    <rPh sb="0" eb="2">
      <t>キンユウ</t>
    </rPh>
    <rPh sb="2" eb="4">
      <t>キカン</t>
    </rPh>
    <rPh sb="4" eb="5">
      <t>メイ</t>
    </rPh>
    <phoneticPr fontId="3"/>
  </si>
  <si>
    <t>支店名</t>
    <rPh sb="0" eb="3">
      <t>シテンメイ</t>
    </rPh>
    <phoneticPr fontId="3"/>
  </si>
  <si>
    <t>預金種別</t>
    <rPh sb="0" eb="2">
      <t>ヨキン</t>
    </rPh>
    <rPh sb="2" eb="4">
      <t>シュベツ</t>
    </rPh>
    <phoneticPr fontId="3"/>
  </si>
  <si>
    <t>口座番号</t>
    <rPh sb="0" eb="2">
      <t>コウザ</t>
    </rPh>
    <rPh sb="2" eb="4">
      <t>バンゴウ</t>
    </rPh>
    <phoneticPr fontId="3"/>
  </si>
  <si>
    <t>前年口座と変更</t>
    <rPh sb="0" eb="2">
      <t>ゼンネン</t>
    </rPh>
    <rPh sb="2" eb="4">
      <t>コウザ</t>
    </rPh>
    <rPh sb="5" eb="7">
      <t>ヘンコウ</t>
    </rPh>
    <phoneticPr fontId="3"/>
  </si>
  <si>
    <t>備考　１　記入漏れや誤りが無いよう記入願います。</t>
    <rPh sb="0" eb="2">
      <t>ビコウ</t>
    </rPh>
    <rPh sb="5" eb="7">
      <t>キニュウ</t>
    </rPh>
    <rPh sb="7" eb="8">
      <t>モ</t>
    </rPh>
    <rPh sb="10" eb="11">
      <t>アヤマ</t>
    </rPh>
    <rPh sb="13" eb="14">
      <t>ナ</t>
    </rPh>
    <rPh sb="17" eb="19">
      <t>キニュウ</t>
    </rPh>
    <rPh sb="19" eb="20">
      <t>ネガ</t>
    </rPh>
    <phoneticPr fontId="3"/>
  </si>
  <si>
    <t>　　　２　通帳の名義は、各競技団体の会長となります（岩手県○○協会（連盟）　会長　○○○○）</t>
    <rPh sb="5" eb="7">
      <t>ツウチョウ</t>
    </rPh>
    <rPh sb="8" eb="10">
      <t>メイギ</t>
    </rPh>
    <rPh sb="12" eb="13">
      <t>カク</t>
    </rPh>
    <rPh sb="13" eb="15">
      <t>キョウギ</t>
    </rPh>
    <rPh sb="15" eb="17">
      <t>ダンタイ</t>
    </rPh>
    <rPh sb="18" eb="20">
      <t>カイチョウ</t>
    </rPh>
    <rPh sb="26" eb="29">
      <t>イワテケン</t>
    </rPh>
    <rPh sb="31" eb="33">
      <t>キョウカイ</t>
    </rPh>
    <rPh sb="34" eb="36">
      <t>レンメイ</t>
    </rPh>
    <rPh sb="38" eb="40">
      <t>カイチョウ</t>
    </rPh>
    <phoneticPr fontId="3"/>
  </si>
  <si>
    <t>　　　３　昨年度と変更がない場合も確認のため、全項目記入のうえ提出願います。</t>
    <rPh sb="5" eb="8">
      <t>サクネンド</t>
    </rPh>
    <rPh sb="9" eb="11">
      <t>ヘンコウ</t>
    </rPh>
    <rPh sb="14" eb="16">
      <t>バアイ</t>
    </rPh>
    <rPh sb="17" eb="19">
      <t>カクニン</t>
    </rPh>
    <rPh sb="23" eb="26">
      <t>ゼンコウモク</t>
    </rPh>
    <rPh sb="26" eb="28">
      <t>キニュウ</t>
    </rPh>
    <rPh sb="31" eb="33">
      <t>テイシュツ</t>
    </rPh>
    <rPh sb="33" eb="34">
      <t>ネガ</t>
    </rPh>
    <phoneticPr fontId="3"/>
  </si>
  <si>
    <t>支店〔支店番号：　　　　　　　　　　〕</t>
    <rPh sb="0" eb="2">
      <t>シテン</t>
    </rPh>
    <rPh sb="3" eb="5">
      <t>シテン</t>
    </rPh>
    <rPh sb="5" eb="7">
      <t>バンゴウ</t>
    </rPh>
    <phoneticPr fontId="3"/>
  </si>
  <si>
    <t>普　　通　　　・　　　当　　座　〔○で囲む〕</t>
    <rPh sb="0" eb="1">
      <t>ススム</t>
    </rPh>
    <rPh sb="3" eb="4">
      <t>ツウ</t>
    </rPh>
    <rPh sb="11" eb="12">
      <t>トウ</t>
    </rPh>
    <rPh sb="14" eb="15">
      <t>ザ</t>
    </rPh>
    <rPh sb="19" eb="20">
      <t>カコ</t>
    </rPh>
    <phoneticPr fontId="3"/>
  </si>
  <si>
    <t>なし（昨年度と同じ口座）</t>
    <rPh sb="3" eb="6">
      <t>サクネンド</t>
    </rPh>
    <rPh sb="7" eb="8">
      <t>オナ</t>
    </rPh>
    <rPh sb="9" eb="11">
      <t>コウザ</t>
    </rPh>
    <phoneticPr fontId="3"/>
  </si>
  <si>
    <t>連　絡　先</t>
    <rPh sb="0" eb="1">
      <t>レン</t>
    </rPh>
    <rPh sb="2" eb="3">
      <t>ラク</t>
    </rPh>
    <rPh sb="4" eb="5">
      <t>サキ</t>
    </rPh>
    <phoneticPr fontId="3"/>
  </si>
  <si>
    <t>〒</t>
    <phoneticPr fontId="3"/>
  </si>
  <si>
    <t>TEL</t>
    <phoneticPr fontId="3"/>
  </si>
  <si>
    <t>FAX</t>
    <phoneticPr fontId="3"/>
  </si>
  <si>
    <t>あり　※変更点：①口座名義　②住所　③電話番号　④銀行名　⑤支店名　⑥口座番号</t>
    <rPh sb="4" eb="7">
      <t>ヘンコウテン</t>
    </rPh>
    <rPh sb="9" eb="11">
      <t>コウザ</t>
    </rPh>
    <rPh sb="11" eb="13">
      <t>メイギ</t>
    </rPh>
    <rPh sb="15" eb="17">
      <t>ジュウショ</t>
    </rPh>
    <rPh sb="19" eb="21">
      <t>デンワ</t>
    </rPh>
    <rPh sb="21" eb="23">
      <t>バンゴウ</t>
    </rPh>
    <rPh sb="25" eb="28">
      <t>ギンコウメイ</t>
    </rPh>
    <rPh sb="30" eb="33">
      <t>シテンメイ</t>
    </rPh>
    <rPh sb="35" eb="37">
      <t>コウザ</t>
    </rPh>
    <rPh sb="37" eb="39">
      <t>バンゴウ</t>
    </rPh>
    <phoneticPr fontId="3"/>
  </si>
  <si>
    <t>フリガナ</t>
    <phoneticPr fontId="3"/>
  </si>
  <si>
    <t>少年は不要（学校起点）</t>
    <rPh sb="0" eb="2">
      <t>ショウネン</t>
    </rPh>
    <rPh sb="3" eb="5">
      <t>フヨウ</t>
    </rPh>
    <rPh sb="6" eb="8">
      <t>ガッコウ</t>
    </rPh>
    <rPh sb="8" eb="10">
      <t>キテン</t>
    </rPh>
    <phoneticPr fontId="3"/>
  </si>
  <si>
    <t>競技名&lt;　　　 　　　　　　　　　競技&gt;　</t>
    <rPh sb="0" eb="2">
      <t>キョウギ</t>
    </rPh>
    <rPh sb="2" eb="3">
      <t>メイ</t>
    </rPh>
    <rPh sb="17" eb="19">
      <t>キョウギ</t>
    </rPh>
    <phoneticPr fontId="3"/>
  </si>
  <si>
    <t>【競 技 団 体 名】</t>
  </si>
  <si>
    <t>【担当者・連絡先】</t>
  </si>
  <si>
    <t>成年女子</t>
  </si>
  <si>
    <t>少年男子</t>
  </si>
  <si>
    <t>少年女子</t>
  </si>
  <si>
    <r>
      <t>*セル内での</t>
    </r>
    <r>
      <rPr>
        <u/>
        <sz val="12"/>
        <rFont val="ＭＳ 明朝"/>
        <family val="1"/>
        <charset val="128"/>
      </rPr>
      <t>改行</t>
    </r>
    <r>
      <rPr>
        <sz val="12"/>
        <rFont val="ＭＳ 明朝"/>
        <family val="1"/>
        <charset val="128"/>
      </rPr>
      <t>は「Ａｌｔ＋Ｅnter」スペースは使わないこと</t>
    </r>
    <rPh sb="3" eb="4">
      <t>ナイ</t>
    </rPh>
    <rPh sb="6" eb="8">
      <t>カイギョウ</t>
    </rPh>
    <rPh sb="25" eb="26">
      <t>ツカ</t>
    </rPh>
    <phoneticPr fontId="3"/>
  </si>
  <si>
    <t>競技</t>
    <rPh sb="0" eb="2">
      <t>キョウギ</t>
    </rPh>
    <phoneticPr fontId="15"/>
  </si>
  <si>
    <t>№</t>
    <phoneticPr fontId="15"/>
  </si>
  <si>
    <t>種別</t>
    <rPh sb="0" eb="2">
      <t>シュベツ</t>
    </rPh>
    <phoneticPr fontId="15"/>
  </si>
  <si>
    <t>監督・　　選手別</t>
    <rPh sb="0" eb="2">
      <t>カントク</t>
    </rPh>
    <rPh sb="5" eb="7">
      <t>センシュ</t>
    </rPh>
    <rPh sb="7" eb="8">
      <t>ベツ</t>
    </rPh>
    <phoneticPr fontId="15"/>
  </si>
  <si>
    <t>氏　　名</t>
    <rPh sb="0" eb="1">
      <t>シ</t>
    </rPh>
    <rPh sb="3" eb="4">
      <t>メイ</t>
    </rPh>
    <phoneticPr fontId="15"/>
  </si>
  <si>
    <t>上</t>
    <rPh sb="0" eb="1">
      <t>ウエ</t>
    </rPh>
    <phoneticPr fontId="15"/>
  </si>
  <si>
    <t>下</t>
    <rPh sb="0" eb="1">
      <t>シタ</t>
    </rPh>
    <phoneticPr fontId="15"/>
  </si>
  <si>
    <t>帽子</t>
    <rPh sb="0" eb="2">
      <t>ボウシ</t>
    </rPh>
    <phoneticPr fontId="15"/>
  </si>
  <si>
    <t>連　 絡 　先</t>
    <rPh sb="0" eb="1">
      <t>レン</t>
    </rPh>
    <rPh sb="3" eb="4">
      <t>ラク</t>
    </rPh>
    <rPh sb="6" eb="7">
      <t>サキ</t>
    </rPh>
    <phoneticPr fontId="15"/>
  </si>
  <si>
    <t>℡</t>
    <phoneticPr fontId="15"/>
  </si>
  <si>
    <t>担当者氏名</t>
    <rPh sb="0" eb="3">
      <t>タントウシャ</t>
    </rPh>
    <rPh sb="3" eb="5">
      <t>シメイ</t>
    </rPh>
    <phoneticPr fontId="15"/>
  </si>
  <si>
    <t>所属（学校名）</t>
    <rPh sb="0" eb="2">
      <t>ショゾク</t>
    </rPh>
    <rPh sb="3" eb="5">
      <t>ガッコウ</t>
    </rPh>
    <rPh sb="5" eb="6">
      <t>メイ</t>
    </rPh>
    <phoneticPr fontId="3"/>
  </si>
  <si>
    <t>所属（学校名）</t>
    <rPh sb="0" eb="1">
      <t>トコロ</t>
    </rPh>
    <rPh sb="1" eb="2">
      <t>ゾク</t>
    </rPh>
    <rPh sb="3" eb="5">
      <t>ガッコウ</t>
    </rPh>
    <rPh sb="5" eb="6">
      <t>メイ</t>
    </rPh>
    <phoneticPr fontId="15"/>
  </si>
  <si>
    <t>様式名</t>
    <rPh sb="0" eb="2">
      <t>ヨウシキ</t>
    </rPh>
    <rPh sb="2" eb="3">
      <t>メイ</t>
    </rPh>
    <phoneticPr fontId="28"/>
  </si>
  <si>
    <t>タブ番号</t>
    <rPh sb="2" eb="4">
      <t>バンゴウ</t>
    </rPh>
    <phoneticPr fontId="28"/>
  </si>
  <si>
    <t>様　式　略　称</t>
    <rPh sb="0" eb="1">
      <t>サマ</t>
    </rPh>
    <rPh sb="2" eb="3">
      <t>シキ</t>
    </rPh>
    <rPh sb="4" eb="5">
      <t>リャク</t>
    </rPh>
    <rPh sb="6" eb="7">
      <t>ショウ</t>
    </rPh>
    <phoneticPr fontId="28"/>
  </si>
  <si>
    <t>備　考</t>
    <rPh sb="0" eb="1">
      <t>ソナエ</t>
    </rPh>
    <rPh sb="2" eb="3">
      <t>コウ</t>
    </rPh>
    <phoneticPr fontId="28"/>
  </si>
  <si>
    <t>大会目標</t>
    <rPh sb="0" eb="2">
      <t>タイカイ</t>
    </rPh>
    <rPh sb="2" eb="4">
      <t>モクヒョウ</t>
    </rPh>
    <phoneticPr fontId="28"/>
  </si>
  <si>
    <t>委任状</t>
    <rPh sb="0" eb="3">
      <t>イニンジョウ</t>
    </rPh>
    <phoneticPr fontId="28"/>
  </si>
  <si>
    <t>競技団体預金口座調査票</t>
    <rPh sb="0" eb="2">
      <t>キョウギ</t>
    </rPh>
    <rPh sb="2" eb="4">
      <t>ダンタイ</t>
    </rPh>
    <rPh sb="4" eb="6">
      <t>ヨキン</t>
    </rPh>
    <rPh sb="6" eb="8">
      <t>コウザ</t>
    </rPh>
    <rPh sb="8" eb="11">
      <t>チョウサヒョウ</t>
    </rPh>
    <phoneticPr fontId="28"/>
  </si>
  <si>
    <t>成年女子</t>
    <rPh sb="0" eb="2">
      <t>セイネン</t>
    </rPh>
    <rPh sb="2" eb="3">
      <t>ジョ</t>
    </rPh>
    <rPh sb="3" eb="4">
      <t>コ</t>
    </rPh>
    <phoneticPr fontId="3"/>
  </si>
  <si>
    <t>天皇杯得点</t>
    <rPh sb="0" eb="2">
      <t>テンノウ</t>
    </rPh>
    <rPh sb="2" eb="3">
      <t>ハイ</t>
    </rPh>
    <rPh sb="3" eb="5">
      <t>トクテン</t>
    </rPh>
    <phoneticPr fontId="3"/>
  </si>
  <si>
    <t>皇后杯得点</t>
    <rPh sb="0" eb="3">
      <t>コウゴウハイ</t>
    </rPh>
    <rPh sb="3" eb="5">
      <t>トクテン</t>
    </rPh>
    <phoneticPr fontId="3"/>
  </si>
  <si>
    <t>点</t>
    <rPh sb="0" eb="1">
      <t>テン</t>
    </rPh>
    <phoneticPr fontId="3"/>
  </si>
  <si>
    <t>得　点</t>
    <rPh sb="0" eb="1">
      <t>トク</t>
    </rPh>
    <rPh sb="2" eb="3">
      <t>テン</t>
    </rPh>
    <phoneticPr fontId="3"/>
  </si>
  <si>
    <t>目標（成績予想）</t>
    <rPh sb="0" eb="1">
      <t>メ</t>
    </rPh>
    <rPh sb="1" eb="2">
      <t>ヒョウ</t>
    </rPh>
    <rPh sb="3" eb="5">
      <t>セイセキ</t>
    </rPh>
    <rPh sb="5" eb="7">
      <t>ヨソウ</t>
    </rPh>
    <phoneticPr fontId="3"/>
  </si>
  <si>
    <t>責任者名</t>
    <rPh sb="0" eb="3">
      <t>セキニンシャ</t>
    </rPh>
    <rPh sb="3" eb="4">
      <t>メイ</t>
    </rPh>
    <phoneticPr fontId="3"/>
  </si>
  <si>
    <t>携帯番号</t>
    <rPh sb="0" eb="2">
      <t>ケイタイ</t>
    </rPh>
    <rPh sb="2" eb="4">
      <t>バンゴウ</t>
    </rPh>
    <phoneticPr fontId="3"/>
  </si>
  <si>
    <t>役職</t>
    <rPh sb="0" eb="2">
      <t>ヤクショク</t>
    </rPh>
    <phoneticPr fontId="3"/>
  </si>
  <si>
    <t>岩○手△太○朗</t>
    <rPh sb="0" eb="1">
      <t>イワ</t>
    </rPh>
    <rPh sb="2" eb="3">
      <t>テ</t>
    </rPh>
    <rPh sb="4" eb="5">
      <t>フトシ</t>
    </rPh>
    <rPh sb="5" eb="7">
      <t>マルロウ</t>
    </rPh>
    <phoneticPr fontId="3"/>
  </si>
  <si>
    <t>共通様式</t>
    <rPh sb="0" eb="2">
      <t>キョウツウ</t>
    </rPh>
    <rPh sb="2" eb="4">
      <t>ヨウシキ</t>
    </rPh>
    <phoneticPr fontId="3"/>
  </si>
  <si>
    <t>BN1</t>
    <phoneticPr fontId="3"/>
  </si>
  <si>
    <t>○</t>
    <phoneticPr fontId="3"/>
  </si>
  <si>
    <t>○</t>
    <phoneticPr fontId="3"/>
  </si>
  <si>
    <t>○</t>
    <phoneticPr fontId="3"/>
  </si>
  <si>
    <t>B4</t>
    <phoneticPr fontId="3"/>
  </si>
  <si>
    <t>○</t>
    <phoneticPr fontId="3"/>
  </si>
  <si>
    <t>N5</t>
    <phoneticPr fontId="3"/>
  </si>
  <si>
    <t>○</t>
    <phoneticPr fontId="3"/>
  </si>
  <si>
    <t>N6</t>
    <phoneticPr fontId="3"/>
  </si>
  <si>
    <t>○</t>
    <phoneticPr fontId="3"/>
  </si>
  <si>
    <t>N7</t>
    <phoneticPr fontId="3"/>
  </si>
  <si>
    <t>○</t>
    <phoneticPr fontId="3"/>
  </si>
  <si>
    <t>N8</t>
    <phoneticPr fontId="3"/>
  </si>
  <si>
    <t>N9</t>
    <phoneticPr fontId="3"/>
  </si>
  <si>
    <t>　（添書不要、この用紙のままＦＡＸまたはメールしてください　期限：申込に同じ）</t>
    <rPh sb="33" eb="35">
      <t>モウシコミ</t>
    </rPh>
    <rPh sb="36" eb="37">
      <t>オナ</t>
    </rPh>
    <phoneticPr fontId="3"/>
  </si>
  <si>
    <t>参加同</t>
    <rPh sb="0" eb="2">
      <t>サンカ</t>
    </rPh>
    <rPh sb="2" eb="3">
      <t>ドウ</t>
    </rPh>
    <phoneticPr fontId="3"/>
  </si>
  <si>
    <t>【参加料】</t>
    <rPh sb="1" eb="4">
      <t>サンカリョウ</t>
    </rPh>
    <phoneticPr fontId="3"/>
  </si>
  <si>
    <t>参加者</t>
    <rPh sb="0" eb="3">
      <t>サンカシャ</t>
    </rPh>
    <phoneticPr fontId="3"/>
  </si>
  <si>
    <t>少年種別参加者</t>
    <rPh sb="0" eb="2">
      <t>ショウネン</t>
    </rPh>
    <rPh sb="2" eb="4">
      <t>シュベツ</t>
    </rPh>
    <rPh sb="4" eb="7">
      <t>サンカシャ</t>
    </rPh>
    <phoneticPr fontId="3"/>
  </si>
  <si>
    <t>上記以外の者</t>
    <rPh sb="0" eb="2">
      <t>ジョウキ</t>
    </rPh>
    <rPh sb="2" eb="4">
      <t>イガイ</t>
    </rPh>
    <rPh sb="5" eb="6">
      <t>モノ</t>
    </rPh>
    <phoneticPr fontId="3"/>
  </si>
  <si>
    <t>　(2)締切日　参加申込書の県体協締切日と同日とします。</t>
    <rPh sb="21" eb="23">
      <t>ドウジツ</t>
    </rPh>
    <phoneticPr fontId="3"/>
  </si>
  <si>
    <t>２　価格</t>
    <phoneticPr fontId="3"/>
  </si>
  <si>
    <t>３　申込方法</t>
    <rPh sb="2" eb="4">
      <t>モウシコミ</t>
    </rPh>
    <rPh sb="4" eb="6">
      <t>ホウホウ</t>
    </rPh>
    <phoneticPr fontId="3"/>
  </si>
  <si>
    <t>B2</t>
  </si>
  <si>
    <t>*氏名は原則７文字入力（○□○■○□○）としてください。</t>
    <rPh sb="1" eb="3">
      <t>シメイ</t>
    </rPh>
    <rPh sb="4" eb="6">
      <t>ゲンソク</t>
    </rPh>
    <rPh sb="7" eb="9">
      <t>モジ</t>
    </rPh>
    <rPh sb="9" eb="11">
      <t>ニュウリョク</t>
    </rPh>
    <phoneticPr fontId="3"/>
  </si>
  <si>
    <t>様式BN1</t>
    <rPh sb="0" eb="1">
      <t>サマ</t>
    </rPh>
    <rPh sb="1" eb="2">
      <t>シキ</t>
    </rPh>
    <phoneticPr fontId="28"/>
  </si>
  <si>
    <t>様式Ｂ2</t>
    <rPh sb="0" eb="1">
      <t>サマ</t>
    </rPh>
    <rPh sb="1" eb="2">
      <t>シキ</t>
    </rPh>
    <phoneticPr fontId="28"/>
  </si>
  <si>
    <t>様式Ｂ4</t>
    <rPh sb="0" eb="1">
      <t>サマ</t>
    </rPh>
    <rPh sb="1" eb="2">
      <t>シキ</t>
    </rPh>
    <phoneticPr fontId="28"/>
  </si>
  <si>
    <t>様式Ｎ5</t>
    <rPh sb="0" eb="1">
      <t>サマ</t>
    </rPh>
    <rPh sb="1" eb="2">
      <t>シキ</t>
    </rPh>
    <phoneticPr fontId="28"/>
  </si>
  <si>
    <t>様式Ｎ6</t>
    <rPh sb="0" eb="1">
      <t>サマ</t>
    </rPh>
    <rPh sb="1" eb="2">
      <t>シキ</t>
    </rPh>
    <phoneticPr fontId="28"/>
  </si>
  <si>
    <t>様式Ｎ7</t>
    <rPh sb="0" eb="1">
      <t>サマ</t>
    </rPh>
    <rPh sb="1" eb="2">
      <t>シキ</t>
    </rPh>
    <phoneticPr fontId="28"/>
  </si>
  <si>
    <t>様式Ｎ8</t>
    <rPh sb="0" eb="1">
      <t>サマ</t>
    </rPh>
    <rPh sb="1" eb="2">
      <t>シキ</t>
    </rPh>
    <phoneticPr fontId="28"/>
  </si>
  <si>
    <t>様式Ｎ9</t>
    <rPh sb="0" eb="1">
      <t>サマ</t>
    </rPh>
    <rPh sb="1" eb="2">
      <t>シキ</t>
    </rPh>
    <phoneticPr fontId="28"/>
  </si>
  <si>
    <t>参加者数（実人数）</t>
    <rPh sb="0" eb="3">
      <t>サンカシャ</t>
    </rPh>
    <rPh sb="3" eb="4">
      <t>カズ</t>
    </rPh>
    <rPh sb="5" eb="6">
      <t>ジツ</t>
    </rPh>
    <rPh sb="6" eb="8">
      <t>ニンズウ</t>
    </rPh>
    <phoneticPr fontId="3"/>
  </si>
  <si>
    <t>　なお、詳細は、派遣選手団調査票のとおりです。</t>
    <rPh sb="4" eb="6">
      <t>ショウサイ</t>
    </rPh>
    <rPh sb="8" eb="10">
      <t>ハケン</t>
    </rPh>
    <rPh sb="10" eb="13">
      <t>センシュダン</t>
    </rPh>
    <rPh sb="13" eb="16">
      <t>チョウサヒョウ</t>
    </rPh>
    <phoneticPr fontId="3"/>
  </si>
  <si>
    <t>【制度負担金】</t>
    <rPh sb="1" eb="3">
      <t>セイド</t>
    </rPh>
    <rPh sb="3" eb="6">
      <t>フタンキン</t>
    </rPh>
    <phoneticPr fontId="3"/>
  </si>
  <si>
    <t>参 加 者</t>
    <rPh sb="0" eb="1">
      <t>サン</t>
    </rPh>
    <rPh sb="2" eb="3">
      <t>カ</t>
    </rPh>
    <rPh sb="4" eb="5">
      <t>シャ</t>
    </rPh>
    <phoneticPr fontId="3"/>
  </si>
  <si>
    <t>　なお、参加者の詳細は、派遣選手団調査票のとおりです。</t>
    <rPh sb="4" eb="7">
      <t>サンカシャ</t>
    </rPh>
    <rPh sb="8" eb="10">
      <t>ショウサイ</t>
    </rPh>
    <rPh sb="12" eb="14">
      <t>ハケン</t>
    </rPh>
    <rPh sb="14" eb="17">
      <t>センシュダン</t>
    </rPh>
    <rPh sb="17" eb="20">
      <t>チョウサヒョウ</t>
    </rPh>
    <phoneticPr fontId="3"/>
  </si>
  <si>
    <t>【参加負担金】</t>
    <rPh sb="1" eb="3">
      <t>サンカ</t>
    </rPh>
    <rPh sb="3" eb="6">
      <t>フタンキン</t>
    </rPh>
    <phoneticPr fontId="3"/>
  </si>
  <si>
    <t>競技団体預金口座調査票</t>
    <rPh sb="0" eb="2">
      <t>キョウギ</t>
    </rPh>
    <rPh sb="2" eb="4">
      <t>ダンタイ</t>
    </rPh>
    <rPh sb="4" eb="6">
      <t>ヨキン</t>
    </rPh>
    <rPh sb="6" eb="8">
      <t>コウザ</t>
    </rPh>
    <rPh sb="8" eb="10">
      <t>チョウサ</t>
    </rPh>
    <rPh sb="10" eb="11">
      <t>ヒョウ</t>
    </rPh>
    <phoneticPr fontId="3"/>
  </si>
  <si>
    <t>追加加入</t>
    <rPh sb="0" eb="2">
      <t>ツイカ</t>
    </rPh>
    <rPh sb="2" eb="4">
      <t>カニュウ</t>
    </rPh>
    <phoneticPr fontId="3"/>
  </si>
  <si>
    <t>○</t>
    <phoneticPr fontId="3"/>
  </si>
  <si>
    <t>提出は1回</t>
    <rPh sb="0" eb="2">
      <t>テイシュツ</t>
    </rPh>
    <rPh sb="4" eb="5">
      <t>カイ</t>
    </rPh>
    <phoneticPr fontId="3"/>
  </si>
  <si>
    <t>*ふるさと登録届・ふるさと選手制度使用申請届のコピー提出</t>
    <rPh sb="5" eb="7">
      <t>トウロク</t>
    </rPh>
    <rPh sb="7" eb="8">
      <t>トド</t>
    </rPh>
    <rPh sb="26" eb="28">
      <t>テイシュツ</t>
    </rPh>
    <phoneticPr fontId="3"/>
  </si>
  <si>
    <t>５　取扱店</t>
    <rPh sb="2" eb="4">
      <t>トリアツカイ</t>
    </rPh>
    <rPh sb="4" eb="5">
      <t>テン</t>
    </rPh>
    <phoneticPr fontId="3"/>
  </si>
  <si>
    <t>N11</t>
  </si>
  <si>
    <t>taikyo@iwate-sports.or.jp</t>
    <phoneticPr fontId="3"/>
  </si>
  <si>
    <t>成年男子</t>
    <rPh sb="0" eb="2">
      <t>セイネン</t>
    </rPh>
    <rPh sb="2" eb="4">
      <t>ダンシ</t>
    </rPh>
    <phoneticPr fontId="15"/>
  </si>
  <si>
    <t>競技名</t>
    <rPh sb="0" eb="2">
      <t>キョウギ</t>
    </rPh>
    <rPh sb="2" eb="3">
      <t>メイ</t>
    </rPh>
    <phoneticPr fontId="15"/>
  </si>
  <si>
    <t>連絡先</t>
    <rPh sb="0" eb="3">
      <t>レンラクサキ</t>
    </rPh>
    <phoneticPr fontId="15"/>
  </si>
  <si>
    <t>ＴＥＬ・携帯</t>
    <rPh sb="4" eb="6">
      <t>ケイタイ</t>
    </rPh>
    <phoneticPr fontId="15"/>
  </si>
  <si>
    <t>（公財）岩手県体育協会業務課　宛（FAX019-648-1600）</t>
    <rPh sb="1" eb="2">
      <t>コウ</t>
    </rPh>
    <rPh sb="11" eb="13">
      <t>ギョウム</t>
    </rPh>
    <rPh sb="13" eb="14">
      <t>カ</t>
    </rPh>
    <phoneticPr fontId="3"/>
  </si>
  <si>
    <t>＊振込依頼書の(副）もしくは(写）等を裏面に貼付してください。</t>
    <rPh sb="1" eb="3">
      <t>フリコミ</t>
    </rPh>
    <rPh sb="3" eb="6">
      <t>イライショ</t>
    </rPh>
    <rPh sb="8" eb="9">
      <t>フク</t>
    </rPh>
    <rPh sb="15" eb="16">
      <t>ウツ</t>
    </rPh>
    <rPh sb="17" eb="18">
      <t>トウ</t>
    </rPh>
    <rPh sb="19" eb="21">
      <t>ウラメン</t>
    </rPh>
    <rPh sb="22" eb="24">
      <t>テンプ</t>
    </rPh>
    <phoneticPr fontId="3"/>
  </si>
  <si>
    <t>岩手銀行　青山町支店　普通口座　1329978</t>
    <rPh sb="0" eb="2">
      <t>イワテ</t>
    </rPh>
    <rPh sb="2" eb="4">
      <t>ギンコウ</t>
    </rPh>
    <rPh sb="5" eb="8">
      <t>アオヤマチョウ</t>
    </rPh>
    <rPh sb="8" eb="10">
      <t>シテン</t>
    </rPh>
    <rPh sb="11" eb="13">
      <t>フツウ</t>
    </rPh>
    <rPh sb="13" eb="15">
      <t>コウザ</t>
    </rPh>
    <phoneticPr fontId="3"/>
  </si>
  <si>
    <t>振込先：</t>
    <rPh sb="0" eb="2">
      <t>フリコミ</t>
    </rPh>
    <rPh sb="2" eb="3">
      <t>サキ</t>
    </rPh>
    <phoneticPr fontId="3"/>
  </si>
  <si>
    <t>岩手銀行　青山町支店　普通口座　2063149</t>
    <rPh sb="0" eb="2">
      <t>イワテ</t>
    </rPh>
    <rPh sb="2" eb="4">
      <t>ギンコウ</t>
    </rPh>
    <rPh sb="5" eb="8">
      <t>アオヤマチョウ</t>
    </rPh>
    <rPh sb="8" eb="10">
      <t>シテン</t>
    </rPh>
    <rPh sb="11" eb="13">
      <t>フツウ</t>
    </rPh>
    <rPh sb="13" eb="15">
      <t>コウザ</t>
    </rPh>
    <phoneticPr fontId="3"/>
  </si>
  <si>
    <t>Ｍａｉｌ</t>
    <phoneticPr fontId="15"/>
  </si>
  <si>
    <t>獲得競技点</t>
    <rPh sb="0" eb="2">
      <t>カクトク</t>
    </rPh>
    <rPh sb="2" eb="4">
      <t>キョウギ</t>
    </rPh>
    <rPh sb="4" eb="5">
      <t>テン</t>
    </rPh>
    <phoneticPr fontId="15"/>
  </si>
  <si>
    <t>順位</t>
    <rPh sb="0" eb="2">
      <t>ジュンイ</t>
    </rPh>
    <phoneticPr fontId="15"/>
  </si>
  <si>
    <t>　（３）本県の戦力・状況について</t>
    <rPh sb="4" eb="6">
      <t>ホンケン</t>
    </rPh>
    <rPh sb="7" eb="9">
      <t>センリョク</t>
    </rPh>
    <rPh sb="10" eb="12">
      <t>ジョウキョウ</t>
    </rPh>
    <phoneticPr fontId="15"/>
  </si>
  <si>
    <t>医・科学サポート
体制に関すること</t>
    <rPh sb="0" eb="1">
      <t>イ</t>
    </rPh>
    <rPh sb="2" eb="4">
      <t>カガク</t>
    </rPh>
    <rPh sb="9" eb="11">
      <t>タイセイ</t>
    </rPh>
    <rPh sb="12" eb="13">
      <t>カン</t>
    </rPh>
    <phoneticPr fontId="15"/>
  </si>
  <si>
    <t>４　その他（自由に記入してください）</t>
    <rPh sb="4" eb="5">
      <t>タ</t>
    </rPh>
    <rPh sb="6" eb="8">
      <t>ジユウ</t>
    </rPh>
    <rPh sb="9" eb="11">
      <t>キニュウ</t>
    </rPh>
    <phoneticPr fontId="15"/>
  </si>
  <si>
    <t>成年女子</t>
    <rPh sb="0" eb="2">
      <t>セイネン</t>
    </rPh>
    <rPh sb="2" eb="4">
      <t>ジョシ</t>
    </rPh>
    <phoneticPr fontId="15"/>
  </si>
  <si>
    <t>少年男子</t>
    <rPh sb="0" eb="2">
      <t>ショウネン</t>
    </rPh>
    <rPh sb="2" eb="4">
      <t>ダンシ</t>
    </rPh>
    <phoneticPr fontId="15"/>
  </si>
  <si>
    <t>少年女子</t>
    <rPh sb="0" eb="2">
      <t>ショウネン</t>
    </rPh>
    <rPh sb="2" eb="4">
      <t>ジョシ</t>
    </rPh>
    <phoneticPr fontId="15"/>
  </si>
  <si>
    <t>トラップ</t>
    <phoneticPr fontId="15"/>
  </si>
  <si>
    <t>スキート</t>
    <phoneticPr fontId="15"/>
  </si>
  <si>
    <t>様式Ｂ12</t>
    <rPh sb="0" eb="2">
      <t>ヨウシキ</t>
    </rPh>
    <phoneticPr fontId="3"/>
  </si>
  <si>
    <t>具体的に記入願います　[現状・理由(原因）等]。</t>
    <rPh sb="0" eb="3">
      <t>グタイテキ</t>
    </rPh>
    <rPh sb="4" eb="7">
      <t>キニュウネガ</t>
    </rPh>
    <rPh sb="12" eb="14">
      <t>ゲンジョウ</t>
    </rPh>
    <rPh sb="15" eb="17">
      <t>リユウ</t>
    </rPh>
    <rPh sb="18" eb="20">
      <t>ゲンイン</t>
    </rPh>
    <rPh sb="21" eb="22">
      <t>トウ</t>
    </rPh>
    <phoneticPr fontId="15"/>
  </si>
  <si>
    <t>具体的に記入願います[根拠等]。</t>
    <rPh sb="0" eb="3">
      <t>グタイテキ</t>
    </rPh>
    <rPh sb="4" eb="6">
      <t>キニュウ</t>
    </rPh>
    <rPh sb="6" eb="7">
      <t>ネガ</t>
    </rPh>
    <rPh sb="11" eb="13">
      <t>コンキョ</t>
    </rPh>
    <rPh sb="13" eb="14">
      <t>トウ</t>
    </rPh>
    <phoneticPr fontId="15"/>
  </si>
  <si>
    <t>　（１）選手は十分に力を発揮できましたか。（その具体的取組、できなかった場合は理由・原因）</t>
    <rPh sb="4" eb="6">
      <t>センシュ</t>
    </rPh>
    <rPh sb="7" eb="9">
      <t>ジュウブン</t>
    </rPh>
    <rPh sb="10" eb="11">
      <t>チカラ</t>
    </rPh>
    <rPh sb="12" eb="14">
      <t>ハッキ</t>
    </rPh>
    <phoneticPr fontId="15"/>
  </si>
  <si>
    <t>１　ユニフォーム・ポロシャツ</t>
    <phoneticPr fontId="3"/>
  </si>
  <si>
    <t>国民体育大会岩手県選手団冬季大会用ユニフォームの購入について</t>
    <rPh sb="12" eb="14">
      <t>トウキ</t>
    </rPh>
    <rPh sb="14" eb="17">
      <t>タイカイヨウ</t>
    </rPh>
    <phoneticPr fontId="3"/>
  </si>
  <si>
    <t>　(2)国体ユニフォームについては、第71回国体（平成28年）「希望郷いわて国体」より
　　新ユニフォームとなります。</t>
    <rPh sb="18" eb="19">
      <t>ダイ</t>
    </rPh>
    <rPh sb="21" eb="22">
      <t>カイ</t>
    </rPh>
    <rPh sb="22" eb="24">
      <t>コクタイ</t>
    </rPh>
    <rPh sb="25" eb="27">
      <t>ヘイセイ</t>
    </rPh>
    <rPh sb="38" eb="40">
      <t>コクタイ</t>
    </rPh>
    <rPh sb="46" eb="47">
      <t>シン</t>
    </rPh>
    <phoneticPr fontId="3"/>
  </si>
  <si>
    <t>　(3)28年は、全員がユニフォームと帽子を購入をするようにお願いします。</t>
    <rPh sb="6" eb="7">
      <t>ネン</t>
    </rPh>
    <rPh sb="19" eb="21">
      <t>ボウシ</t>
    </rPh>
    <phoneticPr fontId="3"/>
  </si>
  <si>
    <t>　(1)別紙「第　回国民体育大会本大会ユニフォーム・ポロシャツ等購入希望者名簿」に必要事項を
　記入のうえ、岩手県体育協会事務局まで、郵送するかＦＡＸで申し込んで下さい。</t>
    <rPh sb="31" eb="32">
      <t>トウ</t>
    </rPh>
    <rPh sb="81" eb="82">
      <t>クダ</t>
    </rPh>
    <phoneticPr fontId="3"/>
  </si>
  <si>
    <t>　国体選手・監督は、県から1/2補助があります。</t>
    <rPh sb="1" eb="3">
      <t>コクタイ</t>
    </rPh>
    <rPh sb="3" eb="5">
      <t>センシュ</t>
    </rPh>
    <rPh sb="6" eb="8">
      <t>カントク</t>
    </rPh>
    <rPh sb="10" eb="11">
      <t>ケン</t>
    </rPh>
    <rPh sb="16" eb="18">
      <t>ホジョ</t>
    </rPh>
    <phoneticPr fontId="3"/>
  </si>
  <si>
    <t>４　支払いについて　</t>
    <rPh sb="2" eb="4">
      <t>シハラ</t>
    </rPh>
    <phoneticPr fontId="3"/>
  </si>
  <si>
    <t>（添書不要、この用紙のままＦＡＸまたはメールしてください　提出期限　４月２７日　　）</t>
    <rPh sb="29" eb="31">
      <t>テイシュツ</t>
    </rPh>
    <rPh sb="31" eb="33">
      <t>キゲン</t>
    </rPh>
    <rPh sb="35" eb="36">
      <t>ガツ</t>
    </rPh>
    <rPh sb="38" eb="39">
      <t>ニチ</t>
    </rPh>
    <phoneticPr fontId="3"/>
  </si>
  <si>
    <t>新国体ユニフォーム・ポロシャツ等購入希望予備調査</t>
    <rPh sb="0" eb="1">
      <t>シン</t>
    </rPh>
    <rPh sb="1" eb="3">
      <t>コクタイ</t>
    </rPh>
    <rPh sb="15" eb="16">
      <t>トウ</t>
    </rPh>
    <rPh sb="16" eb="18">
      <t>コウニュウ</t>
    </rPh>
    <rPh sb="18" eb="20">
      <t>キボウ</t>
    </rPh>
    <rPh sb="20" eb="22">
      <t>ヨビ</t>
    </rPh>
    <rPh sb="22" eb="24">
      <t>チョウサ</t>
    </rPh>
    <phoneticPr fontId="15"/>
  </si>
  <si>
    <t>サイズ表　（適合身長等）</t>
    <rPh sb="3" eb="4">
      <t>ヒョウ</t>
    </rPh>
    <rPh sb="6" eb="8">
      <t>テキゴウ</t>
    </rPh>
    <rPh sb="8" eb="10">
      <t>シンチョウ</t>
    </rPh>
    <rPh sb="10" eb="11">
      <t>トウ</t>
    </rPh>
    <phoneticPr fontId="50"/>
  </si>
  <si>
    <t>新ユニフォーム購入予定数</t>
    <rPh sb="0" eb="1">
      <t>シン</t>
    </rPh>
    <rPh sb="7" eb="9">
      <t>コウニュウ</t>
    </rPh>
    <rPh sb="9" eb="11">
      <t>ヨテイ</t>
    </rPh>
    <rPh sb="11" eb="12">
      <t>スウ</t>
    </rPh>
    <phoneticPr fontId="50"/>
  </si>
  <si>
    <t>ポロシャツ</t>
    <phoneticPr fontId="50"/>
  </si>
  <si>
    <t>監督・選手　※１</t>
    <rPh sb="0" eb="2">
      <t>カントク</t>
    </rPh>
    <rPh sb="3" eb="5">
      <t>センシュ</t>
    </rPh>
    <phoneticPr fontId="50"/>
  </si>
  <si>
    <t>スタッフ・コーチ等　※２</t>
    <rPh sb="8" eb="9">
      <t>トウ</t>
    </rPh>
    <phoneticPr fontId="50"/>
  </si>
  <si>
    <t>区分</t>
    <rPh sb="0" eb="2">
      <t>クブン</t>
    </rPh>
    <phoneticPr fontId="50"/>
  </si>
  <si>
    <t>JASPOサイズ</t>
    <phoneticPr fontId="50"/>
  </si>
  <si>
    <t>身長</t>
    <rPh sb="0" eb="2">
      <t>シンチョウ</t>
    </rPh>
    <phoneticPr fontId="50"/>
  </si>
  <si>
    <t>胸囲</t>
    <rPh sb="0" eb="2">
      <t>キョウイ</t>
    </rPh>
    <phoneticPr fontId="50"/>
  </si>
  <si>
    <t>ウエスト</t>
    <phoneticPr fontId="50"/>
  </si>
  <si>
    <t>（シャツ用）</t>
    <rPh sb="4" eb="5">
      <t>ヨウ</t>
    </rPh>
    <phoneticPr fontId="50"/>
  </si>
  <si>
    <t>男性</t>
    <rPh sb="0" eb="2">
      <t>ダンセイ</t>
    </rPh>
    <phoneticPr fontId="50"/>
  </si>
  <si>
    <t>女性</t>
    <rPh sb="0" eb="2">
      <t>ジョセイ</t>
    </rPh>
    <phoneticPr fontId="50"/>
  </si>
  <si>
    <t>小計</t>
    <rPh sb="0" eb="2">
      <t>ショウケイ</t>
    </rPh>
    <phoneticPr fontId="50"/>
  </si>
  <si>
    <t>新ユニフォーム</t>
    <rPh sb="0" eb="1">
      <t>シン</t>
    </rPh>
    <phoneticPr fontId="50"/>
  </si>
  <si>
    <t>ＳＳ</t>
    <phoneticPr fontId="50"/>
  </si>
  <si>
    <t>157～163</t>
    <phoneticPr fontId="50"/>
  </si>
  <si>
    <t>81‐87</t>
    <phoneticPr fontId="50"/>
  </si>
  <si>
    <t>67 -73</t>
    <phoneticPr fontId="50"/>
  </si>
  <si>
    <t>Ｓ</t>
    <phoneticPr fontId="50"/>
  </si>
  <si>
    <t>162～168</t>
    <phoneticPr fontId="50"/>
  </si>
  <si>
    <t>85‐91</t>
    <phoneticPr fontId="50"/>
  </si>
  <si>
    <t>71‐77</t>
    <phoneticPr fontId="50"/>
  </si>
  <si>
    <t>Ｍ</t>
    <phoneticPr fontId="50"/>
  </si>
  <si>
    <t>167～173</t>
    <phoneticPr fontId="50"/>
  </si>
  <si>
    <t>89‐95</t>
    <phoneticPr fontId="50"/>
  </si>
  <si>
    <t>75‐81</t>
    <phoneticPr fontId="50"/>
  </si>
  <si>
    <t>Ｌ</t>
    <phoneticPr fontId="50"/>
  </si>
  <si>
    <t>172～178</t>
    <phoneticPr fontId="50"/>
  </si>
  <si>
    <t>93‐99</t>
    <phoneticPr fontId="50"/>
  </si>
  <si>
    <t>79‐85</t>
    <phoneticPr fontId="50"/>
  </si>
  <si>
    <t>Ｏ（ＬＬ）</t>
    <phoneticPr fontId="50"/>
  </si>
  <si>
    <t>177～183</t>
    <phoneticPr fontId="50"/>
  </si>
  <si>
    <t>97‐103</t>
    <phoneticPr fontId="50"/>
  </si>
  <si>
    <t>83‐89</t>
    <phoneticPr fontId="50"/>
  </si>
  <si>
    <t>ＸＯ</t>
    <phoneticPr fontId="50"/>
  </si>
  <si>
    <t>182～188</t>
    <phoneticPr fontId="50"/>
  </si>
  <si>
    <t>101‐107</t>
    <phoneticPr fontId="50"/>
  </si>
  <si>
    <t>87‐93</t>
    <phoneticPr fontId="50"/>
  </si>
  <si>
    <t>２ＸＯ</t>
    <phoneticPr fontId="50"/>
  </si>
  <si>
    <t>187～193</t>
    <phoneticPr fontId="50"/>
  </si>
  <si>
    <t>105‐111</t>
    <phoneticPr fontId="50"/>
  </si>
  <si>
    <t>91‐97</t>
    <phoneticPr fontId="50"/>
  </si>
  <si>
    <t>３ＸＯ</t>
    <phoneticPr fontId="50"/>
  </si>
  <si>
    <t>192～198</t>
    <phoneticPr fontId="50"/>
  </si>
  <si>
    <t>109‐115</t>
    <phoneticPr fontId="50"/>
  </si>
  <si>
    <t>95‐101</t>
    <phoneticPr fontId="50"/>
  </si>
  <si>
    <t>別　寸</t>
    <rPh sb="0" eb="1">
      <t>ベツ</t>
    </rPh>
    <rPh sb="2" eb="3">
      <t>スン</t>
    </rPh>
    <phoneticPr fontId="50"/>
  </si>
  <si>
    <t>体重</t>
    <rPh sb="0" eb="2">
      <t>タイジュウ</t>
    </rPh>
    <phoneticPr fontId="50"/>
  </si>
  <si>
    <t>肩幅</t>
    <rPh sb="0" eb="2">
      <t>カタハバ</t>
    </rPh>
    <phoneticPr fontId="50"/>
  </si>
  <si>
    <t>ウエスト</t>
    <phoneticPr fontId="50"/>
  </si>
  <si>
    <t>ヒップ</t>
    <phoneticPr fontId="50"/>
  </si>
  <si>
    <t xml:space="preserve">
身長・体重・肩幅・胸囲・ウエスト・ヒップの各サイズを記入</t>
    <rPh sb="4" eb="6">
      <t>タイジュウ</t>
    </rPh>
    <rPh sb="7" eb="9">
      <t>カタハバ</t>
    </rPh>
    <phoneticPr fontId="50"/>
  </si>
  <si>
    <t>合　計</t>
    <rPh sb="0" eb="1">
      <t>ゴウ</t>
    </rPh>
    <rPh sb="2" eb="3">
      <t>ケイ</t>
    </rPh>
    <phoneticPr fontId="50"/>
  </si>
  <si>
    <t>帽子</t>
    <rPh sb="0" eb="2">
      <t>ボウシ</t>
    </rPh>
    <phoneticPr fontId="50"/>
  </si>
  <si>
    <t>Ｍ</t>
    <phoneticPr fontId="50"/>
  </si>
  <si>
    <t>56～58</t>
    <phoneticPr fontId="50"/>
  </si>
  <si>
    <t>帽子は後部で調整式</t>
    <rPh sb="0" eb="2">
      <t>ボウシ</t>
    </rPh>
    <rPh sb="3" eb="5">
      <t>コウブ</t>
    </rPh>
    <rPh sb="6" eb="8">
      <t>チョウセイ</t>
    </rPh>
    <rPh sb="8" eb="9">
      <t>シキ</t>
    </rPh>
    <phoneticPr fontId="50"/>
  </si>
  <si>
    <t>54～60</t>
    <phoneticPr fontId="50"/>
  </si>
  <si>
    <t>62～</t>
    <phoneticPr fontId="50"/>
  </si>
  <si>
    <t>新ユニホーム購入予定者　</t>
    <rPh sb="0" eb="1">
      <t>シン</t>
    </rPh>
    <rPh sb="6" eb="8">
      <t>コウニュウ</t>
    </rPh>
    <rPh sb="8" eb="11">
      <t>ヨテイシャ</t>
    </rPh>
    <phoneticPr fontId="50"/>
  </si>
  <si>
    <t>※２　コーチ・スタッフ等とは、競技団体会長・副会長・理事長及び</t>
  </si>
  <si>
    <t>受取方法（いずれかに○印）</t>
    <rPh sb="0" eb="1">
      <t>ウケ</t>
    </rPh>
    <rPh sb="1" eb="2">
      <t>トリ</t>
    </rPh>
    <rPh sb="2" eb="3">
      <t>カタ</t>
    </rPh>
    <rPh sb="3" eb="4">
      <t>ホウ</t>
    </rPh>
    <rPh sb="11" eb="12">
      <t>イン</t>
    </rPh>
    <phoneticPr fontId="15"/>
  </si>
  <si>
    <t>監督会議　　前九年本部　　　大通店　　その他</t>
    <rPh sb="0" eb="2">
      <t>カントク</t>
    </rPh>
    <rPh sb="2" eb="4">
      <t>カイギ</t>
    </rPh>
    <rPh sb="6" eb="7">
      <t>ゼン</t>
    </rPh>
    <rPh sb="7" eb="9">
      <t>クネン</t>
    </rPh>
    <rPh sb="9" eb="11">
      <t>ホンブ</t>
    </rPh>
    <rPh sb="14" eb="16">
      <t>オオドオリ</t>
    </rPh>
    <rPh sb="16" eb="17">
      <t>テン</t>
    </rPh>
    <rPh sb="21" eb="22">
      <t>タ</t>
    </rPh>
    <phoneticPr fontId="15"/>
  </si>
  <si>
    <t>国民体育大会岩手県選手団新ユニフォーム・ポロシャツ等の購入について</t>
    <rPh sb="12" eb="13">
      <t>シン</t>
    </rPh>
    <rPh sb="25" eb="26">
      <t>トウ</t>
    </rPh>
    <phoneticPr fontId="3"/>
  </si>
  <si>
    <t>　(1)岩手県選手団は、本会指定の新ユニフォームを着用すること。</t>
    <rPh sb="17" eb="18">
      <t>シン</t>
    </rPh>
    <phoneticPr fontId="3"/>
  </si>
  <si>
    <t>　(2)監督・選手は、新ユニフォームと帽子をセット購入のこと。(県補助あり）</t>
    <rPh sb="4" eb="6">
      <t>カントク</t>
    </rPh>
    <rPh sb="7" eb="9">
      <t>センシュ</t>
    </rPh>
    <rPh sb="11" eb="12">
      <t>シン</t>
    </rPh>
    <rPh sb="19" eb="21">
      <t>ボウシ</t>
    </rPh>
    <rPh sb="32" eb="33">
      <t>ケン</t>
    </rPh>
    <rPh sb="33" eb="35">
      <t>ホジョ</t>
    </rPh>
    <phoneticPr fontId="3"/>
  </si>
  <si>
    <t>　　※但し、セット購入をしなければ、県補助の対象とならないので注意のこと。</t>
    <rPh sb="3" eb="4">
      <t>タダ</t>
    </rPh>
    <rPh sb="9" eb="11">
      <t>コウニュウ</t>
    </rPh>
    <rPh sb="18" eb="19">
      <t>ケン</t>
    </rPh>
    <rPh sb="19" eb="21">
      <t>ホジョ</t>
    </rPh>
    <rPh sb="22" eb="24">
      <t>タイショウ</t>
    </rPh>
    <rPh sb="31" eb="33">
      <t>チュウイ</t>
    </rPh>
    <phoneticPr fontId="50"/>
  </si>
  <si>
    <t>　(3)監督・選手の他に、新ユニフォームの着用を許可するのは次の者とする。なお、購入は任意とする。(希望調査）</t>
    <rPh sb="4" eb="6">
      <t>カントク</t>
    </rPh>
    <rPh sb="7" eb="9">
      <t>センシュ</t>
    </rPh>
    <rPh sb="10" eb="11">
      <t>ホカ</t>
    </rPh>
    <rPh sb="13" eb="14">
      <t>シン</t>
    </rPh>
    <rPh sb="21" eb="23">
      <t>チャクヨウ</t>
    </rPh>
    <rPh sb="24" eb="26">
      <t>キョカ</t>
    </rPh>
    <rPh sb="30" eb="31">
      <t>ツギ</t>
    </rPh>
    <rPh sb="32" eb="33">
      <t>モノ</t>
    </rPh>
    <rPh sb="40" eb="42">
      <t>コウニュウ</t>
    </rPh>
    <rPh sb="43" eb="45">
      <t>ニンイ</t>
    </rPh>
    <rPh sb="50" eb="52">
      <t>キボウ</t>
    </rPh>
    <rPh sb="52" eb="54">
      <t>チョウサ</t>
    </rPh>
    <phoneticPr fontId="3"/>
  </si>
  <si>
    <t>　　①競技団体の会長・副会長・理事長</t>
    <rPh sb="3" eb="5">
      <t>キョウギ</t>
    </rPh>
    <rPh sb="5" eb="7">
      <t>ダンタイ</t>
    </rPh>
    <rPh sb="8" eb="10">
      <t>カイチョウ</t>
    </rPh>
    <rPh sb="11" eb="12">
      <t>フク</t>
    </rPh>
    <rPh sb="12" eb="14">
      <t>カイチョウ</t>
    </rPh>
    <rPh sb="15" eb="18">
      <t>リジチョウ</t>
    </rPh>
    <phoneticPr fontId="3"/>
  </si>
  <si>
    <t>　　②国体に帯同するコーチ及びトレーナー</t>
    <rPh sb="3" eb="5">
      <t>コクタイ</t>
    </rPh>
    <rPh sb="6" eb="8">
      <t>タイドウ</t>
    </rPh>
    <rPh sb="13" eb="14">
      <t>オヨ</t>
    </rPh>
    <phoneticPr fontId="3"/>
  </si>
  <si>
    <t>　　③71国体強化委員会指定の強化担当者</t>
    <rPh sb="5" eb="7">
      <t>コクタイ</t>
    </rPh>
    <rPh sb="7" eb="9">
      <t>キョウカ</t>
    </rPh>
    <rPh sb="9" eb="12">
      <t>イインカイ</t>
    </rPh>
    <rPh sb="12" eb="14">
      <t>シテイ</t>
    </rPh>
    <rPh sb="15" eb="17">
      <t>キョウカ</t>
    </rPh>
    <rPh sb="17" eb="19">
      <t>タントウ</t>
    </rPh>
    <rPh sb="19" eb="20">
      <t>シャ</t>
    </rPh>
    <phoneticPr fontId="3"/>
  </si>
  <si>
    <t>　(5)ポロシャツ「チーム岩手」については、全員購入とする。</t>
    <rPh sb="13" eb="15">
      <t>イワテ</t>
    </rPh>
    <phoneticPr fontId="3"/>
  </si>
  <si>
    <t>　　(ユニフォーム上下　13,000円、　　帽子　1,800円　）</t>
    <rPh sb="9" eb="11">
      <t>ジョウゲ</t>
    </rPh>
    <rPh sb="18" eb="19">
      <t>エン</t>
    </rPh>
    <rPh sb="22" eb="24">
      <t>ボウシ</t>
    </rPh>
    <rPh sb="26" eb="31">
      <t>８００エン</t>
    </rPh>
    <phoneticPr fontId="50"/>
  </si>
  <si>
    <r>
      <t>　</t>
    </r>
    <r>
      <rPr>
        <u/>
        <sz val="12"/>
        <color indexed="10"/>
        <rFont val="ＭＳ 明朝"/>
        <family val="1"/>
        <charset val="128"/>
      </rPr>
      <t>＊県補助対象外の方(上記２(1)該当者以外)は，全て自己負担での購入となります。</t>
    </r>
    <rPh sb="2" eb="3">
      <t>ケン</t>
    </rPh>
    <rPh sb="3" eb="5">
      <t>ホジョ</t>
    </rPh>
    <rPh sb="5" eb="7">
      <t>タイショウ</t>
    </rPh>
    <rPh sb="7" eb="8">
      <t>ガイ</t>
    </rPh>
    <rPh sb="9" eb="10">
      <t>カタ</t>
    </rPh>
    <rPh sb="11" eb="13">
      <t>ジョウキ</t>
    </rPh>
    <rPh sb="17" eb="20">
      <t>ガイトウシャ</t>
    </rPh>
    <rPh sb="20" eb="22">
      <t>イガイ</t>
    </rPh>
    <rPh sb="25" eb="26">
      <t>スベ</t>
    </rPh>
    <rPh sb="27" eb="29">
      <t>ジコ</t>
    </rPh>
    <rPh sb="29" eb="31">
      <t>フタン</t>
    </rPh>
    <rPh sb="33" eb="35">
      <t>コウニュウ</t>
    </rPh>
    <phoneticPr fontId="3"/>
  </si>
  <si>
    <t>　(4)単品での購入価格は以下のとおりです。
　　①ユニフォーム上　　7,200円
　　②ユニフォーム下　　5,800円
　　③帽子　　　　　　　1,800円</t>
    <rPh sb="4" eb="6">
      <t>タンピン</t>
    </rPh>
    <rPh sb="8" eb="10">
      <t>コウニュウ</t>
    </rPh>
    <rPh sb="10" eb="12">
      <t>カカク</t>
    </rPh>
    <rPh sb="13" eb="15">
      <t>イカ</t>
    </rPh>
    <rPh sb="32" eb="33">
      <t>ウエ</t>
    </rPh>
    <rPh sb="40" eb="41">
      <t>エン</t>
    </rPh>
    <rPh sb="51" eb="52">
      <t>シタ</t>
    </rPh>
    <rPh sb="59" eb="60">
      <t>エン</t>
    </rPh>
    <rPh sb="64" eb="66">
      <t>ボウシ</t>
    </rPh>
    <rPh sb="78" eb="79">
      <t>エン</t>
    </rPh>
    <phoneticPr fontId="3"/>
  </si>
  <si>
    <r>
      <t>　(2)ポロシャツ　</t>
    </r>
    <r>
      <rPr>
        <b/>
        <sz val="12"/>
        <rFont val="ＭＳ 明朝"/>
        <family val="1"/>
        <charset val="128"/>
      </rPr>
      <t>３，０００</t>
    </r>
    <r>
      <rPr>
        <sz val="12"/>
        <rFont val="ＭＳ 明朝"/>
        <family val="1"/>
        <charset val="128"/>
      </rPr>
      <t>円(税込）　　　　（ＳＳサイズはなし）</t>
    </r>
    <rPh sb="17" eb="19">
      <t>ゼイコミ</t>
    </rPh>
    <phoneticPr fontId="3"/>
  </si>
  <si>
    <t>　(1)ユニフォーム代は、大会後２週間以内に直接業者へ納のこと。（請求書記載の口座）</t>
    <rPh sb="10" eb="11">
      <t>ダイ</t>
    </rPh>
    <phoneticPr fontId="3"/>
  </si>
  <si>
    <t>　(2)ポロシャツ代は　岩手銀行青山町支店　普通２０６２９９２　公益財団法人岩手県体育協会　
　　　　　　　　　　　　　　　　会長　達増　拓也　宛に振り込むこと。</t>
    <rPh sb="9" eb="10">
      <t>ダイ</t>
    </rPh>
    <rPh sb="32" eb="34">
      <t>コウエキ</t>
    </rPh>
    <rPh sb="66" eb="68">
      <t>タツマス</t>
    </rPh>
    <rPh sb="69" eb="71">
      <t>タクヤ</t>
    </rPh>
    <rPh sb="72" eb="73">
      <t>アテ</t>
    </rPh>
    <rPh sb="74" eb="75">
      <t>フ</t>
    </rPh>
    <rPh sb="76" eb="77">
      <t>コ</t>
    </rPh>
    <phoneticPr fontId="3"/>
  </si>
  <si>
    <t>　(株)藤澤体育堂　盛岡市前九年3-6-28（岩手県スポーツ用品専門店協同組合代行）</t>
    <phoneticPr fontId="3"/>
  </si>
  <si>
    <t>　　Tel 019-647-8484　Fax019-647-8476</t>
    <phoneticPr fontId="3"/>
  </si>
  <si>
    <t>６　サイズ表</t>
    <phoneticPr fontId="3"/>
  </si>
  <si>
    <t>　　新ユニフォーム</t>
    <rPh sb="2" eb="3">
      <t>シン</t>
    </rPh>
    <phoneticPr fontId="50"/>
  </si>
  <si>
    <t>　　ポロシャツ（ＳＳはなし）</t>
    <phoneticPr fontId="50"/>
  </si>
  <si>
    <t>ＳＳ</t>
    <phoneticPr fontId="50"/>
  </si>
  <si>
    <t>157～163</t>
    <phoneticPr fontId="50"/>
  </si>
  <si>
    <t>81‐87</t>
    <phoneticPr fontId="50"/>
  </si>
  <si>
    <t>67 -73</t>
    <phoneticPr fontId="50"/>
  </si>
  <si>
    <t>Ｓ</t>
    <phoneticPr fontId="50"/>
  </si>
  <si>
    <t>162～168</t>
    <phoneticPr fontId="50"/>
  </si>
  <si>
    <t>85‐91</t>
    <phoneticPr fontId="50"/>
  </si>
  <si>
    <t>71‐77</t>
    <phoneticPr fontId="50"/>
  </si>
  <si>
    <t>Ｍ</t>
    <phoneticPr fontId="50"/>
  </si>
  <si>
    <t>167～173</t>
    <phoneticPr fontId="50"/>
  </si>
  <si>
    <t>89‐95</t>
    <phoneticPr fontId="50"/>
  </si>
  <si>
    <t>75‐81</t>
    <phoneticPr fontId="50"/>
  </si>
  <si>
    <t>Ｌ</t>
    <phoneticPr fontId="50"/>
  </si>
  <si>
    <t>172～178</t>
    <phoneticPr fontId="50"/>
  </si>
  <si>
    <t>93‐99</t>
    <phoneticPr fontId="50"/>
  </si>
  <si>
    <t>79‐85</t>
    <phoneticPr fontId="50"/>
  </si>
  <si>
    <t>Ｏ（ＬＬ）</t>
    <phoneticPr fontId="50"/>
  </si>
  <si>
    <t>177～183</t>
    <phoneticPr fontId="50"/>
  </si>
  <si>
    <t>97‐103</t>
    <phoneticPr fontId="50"/>
  </si>
  <si>
    <t>83‐89</t>
    <phoneticPr fontId="50"/>
  </si>
  <si>
    <t>ＸＯ</t>
    <phoneticPr fontId="50"/>
  </si>
  <si>
    <t>182～188</t>
    <phoneticPr fontId="50"/>
  </si>
  <si>
    <t>101‐107</t>
    <phoneticPr fontId="50"/>
  </si>
  <si>
    <t>87‐93</t>
    <phoneticPr fontId="50"/>
  </si>
  <si>
    <t>２ＸＯ</t>
    <phoneticPr fontId="50"/>
  </si>
  <si>
    <t>187～193</t>
    <phoneticPr fontId="50"/>
  </si>
  <si>
    <t>105‐111</t>
    <phoneticPr fontId="50"/>
  </si>
  <si>
    <t>91‐97</t>
    <phoneticPr fontId="50"/>
  </si>
  <si>
    <t>３ＸＯ</t>
    <phoneticPr fontId="50"/>
  </si>
  <si>
    <t>192～198</t>
    <phoneticPr fontId="50"/>
  </si>
  <si>
    <t>109‐115</t>
    <phoneticPr fontId="50"/>
  </si>
  <si>
    <t>95‐101</t>
    <phoneticPr fontId="50"/>
  </si>
  <si>
    <t>別寸</t>
    <rPh sb="0" eb="1">
      <t>ベツ</t>
    </rPh>
    <rPh sb="1" eb="2">
      <t>スン</t>
    </rPh>
    <phoneticPr fontId="50"/>
  </si>
  <si>
    <t>身長・体重・肩幅・胸囲・ウエスト・ヒップの各サイズを記入</t>
    <rPh sb="3" eb="5">
      <t>タイジュウ</t>
    </rPh>
    <rPh sb="6" eb="8">
      <t>カタハバ</t>
    </rPh>
    <phoneticPr fontId="50"/>
  </si>
  <si>
    <t>Ｍ</t>
    <phoneticPr fontId="50"/>
  </si>
  <si>
    <t>56～58</t>
    <phoneticPr fontId="50"/>
  </si>
  <si>
    <t>Ｌ</t>
    <phoneticPr fontId="50"/>
  </si>
  <si>
    <t>58～60</t>
    <phoneticPr fontId="50"/>
  </si>
  <si>
    <t>ＸＯ</t>
    <phoneticPr fontId="50"/>
  </si>
  <si>
    <t>62～</t>
    <phoneticPr fontId="50"/>
  </si>
  <si>
    <t>１　ユニフォーム</t>
    <phoneticPr fontId="3"/>
  </si>
  <si>
    <t>　(1)岩手県選手団は本会指定のユニフォームを着用することとしています。</t>
    <phoneticPr fontId="3"/>
  </si>
  <si>
    <t>２　価格</t>
    <phoneticPr fontId="3"/>
  </si>
  <si>
    <t>　(1)ユニフォーム（ハーフコートタイプ）18,200円（税込）
　　　　　　　　　　　　　　　　　　　　　（県補助　9,100円　自己負担9,100円）</t>
    <rPh sb="27" eb="28">
      <t>エン</t>
    </rPh>
    <rPh sb="29" eb="31">
      <t>ゼイコミ</t>
    </rPh>
    <rPh sb="55" eb="56">
      <t>ケン</t>
    </rPh>
    <rPh sb="56" eb="58">
      <t>ホジョ</t>
    </rPh>
    <rPh sb="64" eb="65">
      <t>エン</t>
    </rPh>
    <rPh sb="66" eb="68">
      <t>ジコ</t>
    </rPh>
    <rPh sb="68" eb="70">
      <t>フタン</t>
    </rPh>
    <rPh sb="75" eb="76">
      <t>エン</t>
    </rPh>
    <phoneticPr fontId="3"/>
  </si>
  <si>
    <r>
      <t>　(2)帽子　1,800円（税込）　　　　　　　　(県補助900円　</t>
    </r>
    <r>
      <rPr>
        <sz val="10.5"/>
        <rFont val="ＭＳ ゴシック"/>
        <family val="3"/>
        <charset val="128"/>
      </rPr>
      <t>個人負担</t>
    </r>
    <r>
      <rPr>
        <sz val="10.5"/>
        <rFont val="ＭＳ Ｐゴシック"/>
        <family val="3"/>
        <charset val="128"/>
      </rPr>
      <t>9</t>
    </r>
    <r>
      <rPr>
        <sz val="10.5"/>
        <rFont val="ＭＳ 明朝"/>
        <family val="1"/>
        <charset val="128"/>
      </rPr>
      <t>00</t>
    </r>
    <r>
      <rPr>
        <sz val="10.5"/>
        <rFont val="ＭＳ ゴシック"/>
        <family val="3"/>
        <charset val="128"/>
      </rPr>
      <t>円</t>
    </r>
    <r>
      <rPr>
        <sz val="10.5"/>
        <rFont val="ＭＳ 明朝"/>
        <family val="1"/>
        <charset val="128"/>
      </rPr>
      <t>)</t>
    </r>
    <rPh sb="12" eb="13">
      <t>エン</t>
    </rPh>
    <rPh sb="14" eb="16">
      <t>ゼイコミ</t>
    </rPh>
    <rPh sb="26" eb="27">
      <t>ケン</t>
    </rPh>
    <rPh sb="27" eb="29">
      <t>ホジョ</t>
    </rPh>
    <rPh sb="32" eb="33">
      <t>エン</t>
    </rPh>
    <rPh sb="34" eb="36">
      <t>コジン</t>
    </rPh>
    <phoneticPr fontId="3"/>
  </si>
  <si>
    <r>
      <t>　(3</t>
    </r>
    <r>
      <rPr>
        <sz val="10.5"/>
        <rFont val="ＭＳ 明朝"/>
        <family val="1"/>
        <charset val="128"/>
      </rPr>
      <t>)</t>
    </r>
    <r>
      <rPr>
        <b/>
        <sz val="10.5"/>
        <color indexed="10"/>
        <rFont val="ＭＳ 明朝"/>
        <family val="1"/>
        <charset val="128"/>
      </rPr>
      <t>ユニフォーム+帽子　20,000円（税込）　(県補助10,000円　</t>
    </r>
    <r>
      <rPr>
        <b/>
        <sz val="10.5"/>
        <color indexed="10"/>
        <rFont val="ＭＳ ゴシック"/>
        <family val="3"/>
        <charset val="128"/>
      </rPr>
      <t>個人負担</t>
    </r>
    <r>
      <rPr>
        <b/>
        <sz val="10.5"/>
        <color indexed="10"/>
        <rFont val="ＭＳ 明朝"/>
        <family val="1"/>
        <charset val="128"/>
      </rPr>
      <t>10,000</t>
    </r>
    <r>
      <rPr>
        <b/>
        <sz val="10.5"/>
        <color indexed="10"/>
        <rFont val="ＭＳ ゴシック"/>
        <family val="3"/>
        <charset val="128"/>
      </rPr>
      <t>円</t>
    </r>
    <r>
      <rPr>
        <b/>
        <sz val="10.5"/>
        <color indexed="10"/>
        <rFont val="ＭＳ 明朝"/>
        <family val="1"/>
        <charset val="128"/>
      </rPr>
      <t>)</t>
    </r>
    <rPh sb="20" eb="21">
      <t>エン</t>
    </rPh>
    <rPh sb="22" eb="24">
      <t>ゼイコミ</t>
    </rPh>
    <rPh sb="27" eb="28">
      <t>ケン</t>
    </rPh>
    <rPh sb="28" eb="30">
      <t>ホジョ</t>
    </rPh>
    <rPh sb="36" eb="37">
      <t>エン</t>
    </rPh>
    <rPh sb="38" eb="40">
      <t>コジン</t>
    </rPh>
    <phoneticPr fontId="3"/>
  </si>
  <si>
    <r>
      <t>　(1)</t>
    </r>
    <r>
      <rPr>
        <sz val="10.5"/>
        <color indexed="10"/>
        <rFont val="ＭＳ 明朝"/>
        <family val="1"/>
        <charset val="128"/>
      </rPr>
      <t>ユニフォーム代は</t>
    </r>
    <r>
      <rPr>
        <sz val="10.5"/>
        <rFont val="ＭＳ 明朝"/>
        <family val="1"/>
        <charset val="128"/>
      </rPr>
      <t>大会後，２週間以内に</t>
    </r>
    <r>
      <rPr>
        <sz val="10.5"/>
        <color indexed="10"/>
        <rFont val="ＭＳ 明朝"/>
        <family val="1"/>
        <charset val="128"/>
      </rPr>
      <t>直接業者へ納入</t>
    </r>
    <r>
      <rPr>
        <sz val="10.5"/>
        <rFont val="ＭＳ 明朝"/>
        <family val="1"/>
        <charset val="128"/>
      </rPr>
      <t>してください。（請求書記載の口座）</t>
    </r>
    <rPh sb="10" eb="11">
      <t>ダイ</t>
    </rPh>
    <phoneticPr fontId="3"/>
  </si>
  <si>
    <t>　(株)藤澤体育堂　盛岡市前九年3-6-28</t>
    <phoneticPr fontId="3"/>
  </si>
  <si>
    <t>　　Tel 019-647-8484　Fax019-647-8476</t>
    <phoneticPr fontId="3"/>
  </si>
  <si>
    <t>４　支払いについて</t>
    <rPh sb="2" eb="4">
      <t>シハラ</t>
    </rPh>
    <phoneticPr fontId="3"/>
  </si>
  <si>
    <t>　(4)ポロシャツ「チーム岩手」については、全員購入とする。</t>
    <rPh sb="13" eb="15">
      <t>イワテ</t>
    </rPh>
    <phoneticPr fontId="3"/>
  </si>
  <si>
    <t xml:space="preserve">
成年の部　に同じ</t>
    <rPh sb="1" eb="3">
      <t>セイネン</t>
    </rPh>
    <rPh sb="4" eb="5">
      <t>ブ</t>
    </rPh>
    <rPh sb="7" eb="8">
      <t>オナ</t>
    </rPh>
    <phoneticPr fontId="3"/>
  </si>
  <si>
    <t xml:space="preserve">
　世界大会（オリンピック・世界選手権等）への出場履歴選手の紹介。
　直近のインターハイ、全国中学校大会等で活躍した選手の紹介。
　親戚関係（親子・兄弟等）で出場する選手の紹介。
　その他　話題の選手。</t>
    <rPh sb="2" eb="4">
      <t>セカイ</t>
    </rPh>
    <rPh sb="4" eb="6">
      <t>タイカイ</t>
    </rPh>
    <rPh sb="14" eb="16">
      <t>セカイ</t>
    </rPh>
    <rPh sb="16" eb="18">
      <t>センシュ</t>
    </rPh>
    <rPh sb="18" eb="19">
      <t>ケン</t>
    </rPh>
    <rPh sb="19" eb="20">
      <t>トウ</t>
    </rPh>
    <rPh sb="23" eb="25">
      <t>シュツジョウ</t>
    </rPh>
    <rPh sb="25" eb="27">
      <t>リレキ</t>
    </rPh>
    <rPh sb="27" eb="29">
      <t>センシュ</t>
    </rPh>
    <rPh sb="30" eb="32">
      <t>ショウカイ</t>
    </rPh>
    <rPh sb="35" eb="37">
      <t>チョッキン</t>
    </rPh>
    <rPh sb="45" eb="47">
      <t>ゼンコク</t>
    </rPh>
    <rPh sb="47" eb="50">
      <t>チュウガッコウ</t>
    </rPh>
    <rPh sb="50" eb="52">
      <t>タイカイ</t>
    </rPh>
    <rPh sb="52" eb="53">
      <t>トウ</t>
    </rPh>
    <rPh sb="54" eb="56">
      <t>カツヤク</t>
    </rPh>
    <rPh sb="58" eb="60">
      <t>センシュ</t>
    </rPh>
    <rPh sb="61" eb="63">
      <t>ショウカイ</t>
    </rPh>
    <rPh sb="66" eb="68">
      <t>シンセキ</t>
    </rPh>
    <rPh sb="68" eb="70">
      <t>カンケイ</t>
    </rPh>
    <rPh sb="71" eb="73">
      <t>オヤコ</t>
    </rPh>
    <rPh sb="74" eb="76">
      <t>キョウダイ</t>
    </rPh>
    <rPh sb="76" eb="77">
      <t>トウ</t>
    </rPh>
    <rPh sb="79" eb="81">
      <t>シュツジョウ</t>
    </rPh>
    <rPh sb="83" eb="85">
      <t>センシュ</t>
    </rPh>
    <rPh sb="86" eb="88">
      <t>ショウカイ</t>
    </rPh>
    <rPh sb="93" eb="94">
      <t>タ</t>
    </rPh>
    <rPh sb="95" eb="97">
      <t>ワダイ</t>
    </rPh>
    <rPh sb="98" eb="100">
      <t>センシュ</t>
    </rPh>
    <phoneticPr fontId="3"/>
  </si>
  <si>
    <t>補助対象外数</t>
    <rPh sb="0" eb="2">
      <t>ホジョ</t>
    </rPh>
    <rPh sb="2" eb="5">
      <t>タイショウガイ</t>
    </rPh>
    <rPh sb="5" eb="6">
      <t>スウ</t>
    </rPh>
    <phoneticPr fontId="3"/>
  </si>
  <si>
    <t>　</t>
    <phoneticPr fontId="3"/>
  </si>
  <si>
    <t>監督／コーチ等</t>
    <rPh sb="0" eb="2">
      <t>カントク</t>
    </rPh>
    <rPh sb="6" eb="7">
      <t>トウ</t>
    </rPh>
    <phoneticPr fontId="3"/>
  </si>
  <si>
    <t>参加者に○</t>
    <rPh sb="0" eb="2">
      <t>サンカ</t>
    </rPh>
    <rPh sb="2" eb="3">
      <t>シャ</t>
    </rPh>
    <phoneticPr fontId="3"/>
  </si>
  <si>
    <t>第７２回国民体育大会本大会</t>
    <rPh sb="0" eb="1">
      <t>ダイ</t>
    </rPh>
    <rPh sb="3" eb="4">
      <t>カイ</t>
    </rPh>
    <rPh sb="4" eb="6">
      <t>コクミン</t>
    </rPh>
    <rPh sb="6" eb="8">
      <t>タイイク</t>
    </rPh>
    <rPh sb="8" eb="10">
      <t>タイカイ</t>
    </rPh>
    <rPh sb="10" eb="11">
      <t>ホン</t>
    </rPh>
    <rPh sb="11" eb="13">
      <t>タイカイ</t>
    </rPh>
    <phoneticPr fontId="15"/>
  </si>
  <si>
    <t>※１　監督・選手　とは、７２国体エントリー数とする。</t>
    <phoneticPr fontId="3"/>
  </si>
  <si>
    <t>　　　７２国体に帯同するコーチ・トレーナー・72国体強化委員会指定の強化担当者</t>
    <rPh sb="31" eb="33">
      <t>シテイ</t>
    </rPh>
    <rPh sb="34" eb="36">
      <t>キョウカ</t>
    </rPh>
    <rPh sb="36" eb="38">
      <t>タントウ</t>
    </rPh>
    <rPh sb="38" eb="39">
      <t>シャ</t>
    </rPh>
    <phoneticPr fontId="50"/>
  </si>
  <si>
    <r>
      <t>　(1)ユニフォーム　+　帽子　</t>
    </r>
    <r>
      <rPr>
        <b/>
        <sz val="12"/>
        <rFont val="ＭＳ 明朝"/>
        <family val="1"/>
        <charset val="128"/>
      </rPr>
      <t>１４，８００</t>
    </r>
    <r>
      <rPr>
        <sz val="12"/>
        <rFont val="ＭＳ 明朝"/>
        <family val="1"/>
        <charset val="128"/>
      </rPr>
      <t>円(税込）　(県補助　６，１５０円，</t>
    </r>
    <r>
      <rPr>
        <u val="double"/>
        <sz val="12"/>
        <rFont val="ＭＳ 明朝"/>
        <family val="1"/>
        <charset val="128"/>
      </rPr>
      <t>個人負担　８，６５０円</t>
    </r>
    <r>
      <rPr>
        <sz val="12"/>
        <rFont val="ＭＳ 明朝"/>
        <family val="1"/>
        <charset val="128"/>
      </rPr>
      <t>)</t>
    </r>
    <rPh sb="22" eb="23">
      <t>エン</t>
    </rPh>
    <rPh sb="24" eb="26">
      <t>ゼイコミ</t>
    </rPh>
    <rPh sb="29" eb="30">
      <t>ケン</t>
    </rPh>
    <rPh sb="30" eb="32">
      <t>ホジョ</t>
    </rPh>
    <rPh sb="38" eb="39">
      <t>エン</t>
    </rPh>
    <rPh sb="40" eb="42">
      <t>コジン</t>
    </rPh>
    <phoneticPr fontId="3"/>
  </si>
  <si>
    <t>　(1)別紙「第72回国民体育大会本大会ユニフォーム・ポロシャツ購入希望者名簿」に必要事項を記入のうえ、
　　　岩手県体育協会事務局まで、郵送するかＦＡＸで申し込むこと。</t>
    <phoneticPr fontId="3"/>
  </si>
  <si>
    <t>　(2)締切日　８月２２日(火）</t>
    <rPh sb="9" eb="10">
      <t>ガツ</t>
    </rPh>
    <rPh sb="12" eb="13">
      <t>ニチ</t>
    </rPh>
    <rPh sb="14" eb="15">
      <t>カ</t>
    </rPh>
    <phoneticPr fontId="3"/>
  </si>
  <si>
    <t>受取希望日</t>
    <rPh sb="0" eb="2">
      <t>ウケトリ</t>
    </rPh>
    <rPh sb="2" eb="5">
      <t>キボウビ</t>
    </rPh>
    <phoneticPr fontId="50"/>
  </si>
  <si>
    <t>月　　　日（　　）</t>
    <rPh sb="0" eb="1">
      <t>ガツ</t>
    </rPh>
    <rPh sb="4" eb="5">
      <t>ニチ</t>
    </rPh>
    <phoneticPr fontId="50"/>
  </si>
  <si>
    <r>
      <t>　受  取 方 法　　</t>
    </r>
    <r>
      <rPr>
        <sz val="9"/>
        <rFont val="ＭＳ 明朝"/>
        <family val="1"/>
        <charset val="128"/>
      </rPr>
      <t>（いずれかに○印）</t>
    </r>
    <rPh sb="1" eb="2">
      <t>ウケ</t>
    </rPh>
    <rPh sb="4" eb="5">
      <t>トリ</t>
    </rPh>
    <rPh sb="6" eb="7">
      <t>カタ</t>
    </rPh>
    <rPh sb="8" eb="9">
      <t>ホウ</t>
    </rPh>
    <rPh sb="18" eb="19">
      <t>イン</t>
    </rPh>
    <phoneticPr fontId="15"/>
  </si>
  <si>
    <t>　連　 絡 　先</t>
    <rPh sb="1" eb="2">
      <t>レン</t>
    </rPh>
    <rPh sb="4" eb="5">
      <t>ラク</t>
    </rPh>
    <rPh sb="7" eb="8">
      <t>サキ</t>
    </rPh>
    <phoneticPr fontId="15"/>
  </si>
  <si>
    <t>　担当者氏名</t>
    <rPh sb="1" eb="4">
      <t>タントウシャ</t>
    </rPh>
    <rPh sb="4" eb="6">
      <t>シメイ</t>
    </rPh>
    <phoneticPr fontId="15"/>
  </si>
  <si>
    <t>目次</t>
  </si>
  <si>
    <t>送信先　→</t>
    <rPh sb="0" eb="2">
      <t>ソウシン</t>
    </rPh>
    <rPh sb="2" eb="3">
      <t>サキ</t>
    </rPh>
    <phoneticPr fontId="3"/>
  </si>
  <si>
    <t>*ただし、開催が主会期より早い競技は、選手の選考次第申込むこと</t>
    <rPh sb="5" eb="7">
      <t>カイサイ</t>
    </rPh>
    <rPh sb="8" eb="9">
      <t>シュ</t>
    </rPh>
    <rPh sb="9" eb="11">
      <t>カイキ</t>
    </rPh>
    <rPh sb="13" eb="14">
      <t>ハヤ</t>
    </rPh>
    <rPh sb="15" eb="17">
      <t>キョウギ</t>
    </rPh>
    <rPh sb="19" eb="21">
      <t>センシュ</t>
    </rPh>
    <rPh sb="22" eb="24">
      <t>センコウ</t>
    </rPh>
    <rPh sb="24" eb="26">
      <t>シダイ</t>
    </rPh>
    <rPh sb="26" eb="28">
      <t>モウシコ</t>
    </rPh>
    <phoneticPr fontId="3"/>
  </si>
  <si>
    <t>　(株)藤澤体育堂　盛岡市青山4-10-28（岩手県スポーツ用品専門店協同組合代行）</t>
    <rPh sb="13" eb="15">
      <t>アオヤマ</t>
    </rPh>
    <phoneticPr fontId="3"/>
  </si>
  <si>
    <t>提出先</t>
    <rPh sb="0" eb="2">
      <t>テイシュツ</t>
    </rPh>
    <rPh sb="2" eb="3">
      <t>サキ</t>
    </rPh>
    <phoneticPr fontId="3"/>
  </si>
  <si>
    <t>締切</t>
    <rPh sb="0" eb="2">
      <t>シメキリ</t>
    </rPh>
    <phoneticPr fontId="3"/>
  </si>
  <si>
    <t>　「様式略称」をクリックしてください。
　　なお、シート見出しタブをクリックしても様式が表示されます。</t>
    <rPh sb="2" eb="4">
      <t>ヨウシキ</t>
    </rPh>
    <rPh sb="4" eb="6">
      <t>リャクショウ</t>
    </rPh>
    <rPh sb="28" eb="30">
      <t>ミダ</t>
    </rPh>
    <rPh sb="41" eb="43">
      <t>ヨウシキ</t>
    </rPh>
    <rPh sb="44" eb="46">
      <t>ヒョウジ</t>
    </rPh>
    <phoneticPr fontId="28"/>
  </si>
  <si>
    <t>【Ｎ６　スポーツ振興課　宛】</t>
    <rPh sb="8" eb="11">
      <t>シンコウカ</t>
    </rPh>
    <rPh sb="12" eb="13">
      <t>アテ</t>
    </rPh>
    <phoneticPr fontId="3"/>
  </si>
  <si>
    <t>　監督会議当日　　青山本部　　　その他（　　　　　）</t>
    <rPh sb="1" eb="3">
      <t>カントク</t>
    </rPh>
    <rPh sb="3" eb="5">
      <t>カイギ</t>
    </rPh>
    <rPh sb="5" eb="7">
      <t>トウジツ</t>
    </rPh>
    <rPh sb="9" eb="11">
      <t>アオヤマ</t>
    </rPh>
    <rPh sb="11" eb="13">
      <t>ホンブ</t>
    </rPh>
    <rPh sb="18" eb="19">
      <t>タ</t>
    </rPh>
    <phoneticPr fontId="15"/>
  </si>
  <si>
    <t>※ユニホームの購入を希望しないものは欄に｢斜線｣を引くこと　　</t>
    <rPh sb="7" eb="9">
      <t>コウニュウ</t>
    </rPh>
    <rPh sb="10" eb="12">
      <t>キボウ</t>
    </rPh>
    <rPh sb="18" eb="19">
      <t>ラン</t>
    </rPh>
    <rPh sb="21" eb="23">
      <t>シャセン</t>
    </rPh>
    <rPh sb="25" eb="26">
      <t>ヒ</t>
    </rPh>
    <phoneticPr fontId="15"/>
  </si>
  <si>
    <t>１　ユニホーム・ポロシャツ</t>
    <phoneticPr fontId="3"/>
  </si>
  <si>
    <t>　(1)ユニホーム代は、大会後２週間以内に直接業者へ納のこと。（請求書記載の口座）</t>
    <rPh sb="9" eb="10">
      <t>ダイ</t>
    </rPh>
    <phoneticPr fontId="3"/>
  </si>
  <si>
    <t>購入者</t>
    <rPh sb="0" eb="3">
      <t>コウニュウシャ</t>
    </rPh>
    <phoneticPr fontId="15"/>
  </si>
  <si>
    <t>ユニホーム等サイズ
(冬季は上のみ）</t>
    <rPh sb="5" eb="6">
      <t>トウ</t>
    </rPh>
    <rPh sb="11" eb="13">
      <t>トウキ</t>
    </rPh>
    <rPh sb="14" eb="15">
      <t>ウエ</t>
    </rPh>
    <phoneticPr fontId="15"/>
  </si>
  <si>
    <t>　　②各競技団体の強化担当者</t>
    <rPh sb="3" eb="6">
      <t>カクキョウギ</t>
    </rPh>
    <rPh sb="6" eb="8">
      <t>ダンタイ</t>
    </rPh>
    <phoneticPr fontId="3"/>
  </si>
  <si>
    <t>　　④本部役員及び県スポーツ振興課競技スポーツ担当</t>
    <rPh sb="3" eb="5">
      <t>ホンブ</t>
    </rPh>
    <rPh sb="5" eb="7">
      <t>ヤクイン</t>
    </rPh>
    <rPh sb="7" eb="8">
      <t>オヨ</t>
    </rPh>
    <rPh sb="9" eb="10">
      <t>ケン</t>
    </rPh>
    <rPh sb="14" eb="17">
      <t>シンコウカ</t>
    </rPh>
    <rPh sb="17" eb="19">
      <t>キョウギ</t>
    </rPh>
    <rPh sb="23" eb="25">
      <t>タントウ</t>
    </rPh>
    <phoneticPr fontId="15"/>
  </si>
  <si>
    <r>
      <t>　</t>
    </r>
    <r>
      <rPr>
        <u/>
        <sz val="10"/>
        <rFont val="ＭＳ 明朝"/>
        <family val="1"/>
        <charset val="128"/>
      </rPr>
      <t>＊県補助対象外の方(上記１(2)該当者以外)は，全て自己負担での購入となります。</t>
    </r>
    <rPh sb="2" eb="3">
      <t>ケン</t>
    </rPh>
    <rPh sb="3" eb="5">
      <t>ホジョ</t>
    </rPh>
    <rPh sb="5" eb="7">
      <t>タイショウ</t>
    </rPh>
    <rPh sb="7" eb="8">
      <t>ガイ</t>
    </rPh>
    <rPh sb="9" eb="10">
      <t>カタ</t>
    </rPh>
    <rPh sb="11" eb="13">
      <t>ジョウキ</t>
    </rPh>
    <rPh sb="17" eb="20">
      <t>ガイトウシャ</t>
    </rPh>
    <rPh sb="20" eb="22">
      <t>イガイ</t>
    </rPh>
    <rPh sb="25" eb="26">
      <t>スベ</t>
    </rPh>
    <rPh sb="27" eb="29">
      <t>ジコ</t>
    </rPh>
    <rPh sb="29" eb="31">
      <t>フタン</t>
    </rPh>
    <rPh sb="33" eb="35">
      <t>コウニュウ</t>
    </rPh>
    <phoneticPr fontId="3"/>
  </si>
  <si>
    <r>
      <t>　　※但し、</t>
    </r>
    <r>
      <rPr>
        <u/>
        <sz val="10"/>
        <color indexed="8"/>
        <rFont val="ＭＳ 明朝"/>
        <family val="1"/>
        <charset val="128"/>
      </rPr>
      <t>セット購入をしなければ、県補助の対象とならない</t>
    </r>
    <r>
      <rPr>
        <sz val="10"/>
        <color indexed="8"/>
        <rFont val="ＭＳ 明朝"/>
        <family val="1"/>
        <charset val="128"/>
      </rPr>
      <t>ので注意のこと。</t>
    </r>
    <rPh sb="3" eb="4">
      <t>タダ</t>
    </rPh>
    <rPh sb="9" eb="11">
      <t>コウニュウ</t>
    </rPh>
    <rPh sb="18" eb="19">
      <t>ケン</t>
    </rPh>
    <rPh sb="19" eb="21">
      <t>ホジョ</t>
    </rPh>
    <rPh sb="22" eb="24">
      <t>タイショウ</t>
    </rPh>
    <rPh sb="31" eb="33">
      <t>チュウイ</t>
    </rPh>
    <phoneticPr fontId="50"/>
  </si>
  <si>
    <t>令和　　年　　月　　日</t>
    <rPh sb="0" eb="2">
      <t>レイワ</t>
    </rPh>
    <rPh sb="4" eb="5">
      <t>ネン</t>
    </rPh>
    <rPh sb="7" eb="8">
      <t>ガツ</t>
    </rPh>
    <rPh sb="10" eb="11">
      <t>ニチ</t>
    </rPh>
    <phoneticPr fontId="3"/>
  </si>
  <si>
    <t>予選通過用</t>
    <rPh sb="0" eb="2">
      <t>ヨセン</t>
    </rPh>
    <rPh sb="2" eb="5">
      <t>ツウカヨウ</t>
    </rPh>
    <phoneticPr fontId="3"/>
  </si>
  <si>
    <t>水泳（水球）</t>
    <rPh sb="0" eb="2">
      <t>スイエイ</t>
    </rPh>
    <rPh sb="3" eb="5">
      <t>スイキュウ</t>
    </rPh>
    <phoneticPr fontId="15"/>
  </si>
  <si>
    <t>記入者</t>
    <rPh sb="0" eb="2">
      <t>キニュウ</t>
    </rPh>
    <rPh sb="2" eb="3">
      <t>シャ</t>
    </rPh>
    <phoneticPr fontId="3"/>
  </si>
  <si>
    <t>結　　果</t>
    <rPh sb="0" eb="1">
      <t>ケツ</t>
    </rPh>
    <rPh sb="3" eb="4">
      <t>カ</t>
    </rPh>
    <phoneticPr fontId="15"/>
  </si>
  <si>
    <t>本大会出場</t>
    <rPh sb="0" eb="3">
      <t>ホンタイカイ</t>
    </rPh>
    <rPh sb="3" eb="5">
      <t>シュツジョウ</t>
    </rPh>
    <phoneticPr fontId="3"/>
  </si>
  <si>
    <t>本大会出場人数</t>
    <rPh sb="0" eb="3">
      <t>ホンタイカイ</t>
    </rPh>
    <rPh sb="3" eb="5">
      <t>シュツジョウ</t>
    </rPh>
    <rPh sb="5" eb="7">
      <t>ニンズウ</t>
    </rPh>
    <phoneticPr fontId="3"/>
  </si>
  <si>
    <t>1位</t>
    <rPh sb="1" eb="2">
      <t>イ</t>
    </rPh>
    <phoneticPr fontId="3"/>
  </si>
  <si>
    <t>人</t>
    <rPh sb="0" eb="1">
      <t>ヒト</t>
    </rPh>
    <phoneticPr fontId="3"/>
  </si>
  <si>
    <t>○出　場</t>
    <rPh sb="1" eb="2">
      <t>デ</t>
    </rPh>
    <rPh sb="3" eb="4">
      <t>バ</t>
    </rPh>
    <phoneticPr fontId="3"/>
  </si>
  <si>
    <t>2位</t>
    <rPh sb="1" eb="2">
      <t>イ</t>
    </rPh>
    <phoneticPr fontId="3"/>
  </si>
  <si>
    <t>×不出場</t>
    <rPh sb="1" eb="2">
      <t>フ</t>
    </rPh>
    <rPh sb="2" eb="4">
      <t>シュツジョウ</t>
    </rPh>
    <phoneticPr fontId="3"/>
  </si>
  <si>
    <t>3位</t>
    <rPh sb="1" eb="2">
      <t>イ</t>
    </rPh>
    <phoneticPr fontId="3"/>
  </si>
  <si>
    <t>☆全出場</t>
    <rPh sb="1" eb="2">
      <t>ゼン</t>
    </rPh>
    <rPh sb="2" eb="4">
      <t>シュツジョウ</t>
    </rPh>
    <phoneticPr fontId="3"/>
  </si>
  <si>
    <t>4位</t>
    <rPh sb="1" eb="2">
      <t>イ</t>
    </rPh>
    <phoneticPr fontId="3"/>
  </si>
  <si>
    <t>◆不参加</t>
    <rPh sb="1" eb="4">
      <t>フサンカ</t>
    </rPh>
    <phoneticPr fontId="3"/>
  </si>
  <si>
    <t>5位</t>
    <rPh sb="1" eb="2">
      <t>イ</t>
    </rPh>
    <phoneticPr fontId="3"/>
  </si>
  <si>
    <t>6位</t>
    <rPh sb="1" eb="2">
      <t>イ</t>
    </rPh>
    <phoneticPr fontId="3"/>
  </si>
  <si>
    <t>　(2) 岩手県文化ｽﾎﾟｰﾂ部ｽﾎﾟｰﾂ振興課 各競技担当者 宛</t>
    <rPh sb="5" eb="8">
      <t>イワテケン</t>
    </rPh>
    <rPh sb="8" eb="10">
      <t>ブンカ</t>
    </rPh>
    <rPh sb="15" eb="16">
      <t>ブ</t>
    </rPh>
    <rPh sb="21" eb="23">
      <t>シンコウ</t>
    </rPh>
    <rPh sb="23" eb="24">
      <t>カ</t>
    </rPh>
    <rPh sb="25" eb="26">
      <t>カク</t>
    </rPh>
    <rPh sb="26" eb="28">
      <t>キョウギ</t>
    </rPh>
    <rPh sb="28" eb="31">
      <t>タントウシャ</t>
    </rPh>
    <rPh sb="32" eb="33">
      <t>アテ</t>
    </rPh>
    <phoneticPr fontId="3"/>
  </si>
  <si>
    <t>陸上競技</t>
    <rPh sb="0" eb="2">
      <t>リクジョウ</t>
    </rPh>
    <rPh sb="2" eb="4">
      <t>キョウギ</t>
    </rPh>
    <phoneticPr fontId="15"/>
  </si>
  <si>
    <t>水泳（競泳）</t>
    <rPh sb="0" eb="2">
      <t>スイエイ</t>
    </rPh>
    <rPh sb="3" eb="5">
      <t>キョウエイ</t>
    </rPh>
    <phoneticPr fontId="15"/>
  </si>
  <si>
    <t>水泳（飛込）</t>
    <rPh sb="0" eb="2">
      <t>スイエイ</t>
    </rPh>
    <rPh sb="3" eb="5">
      <t>トビコ</t>
    </rPh>
    <phoneticPr fontId="15"/>
  </si>
  <si>
    <t>成年</t>
    <rPh sb="0" eb="2">
      <t>セイネン</t>
    </rPh>
    <phoneticPr fontId="3"/>
  </si>
  <si>
    <t>水泳（ＡＳ）</t>
    <rPh sb="0" eb="2">
      <t>スイエイ</t>
    </rPh>
    <phoneticPr fontId="15"/>
  </si>
  <si>
    <t>少年</t>
    <rPh sb="0" eb="2">
      <t>ショウネン</t>
    </rPh>
    <phoneticPr fontId="3"/>
  </si>
  <si>
    <t>水泳（OWS）</t>
    <rPh sb="0" eb="2">
      <t>スイエイ</t>
    </rPh>
    <phoneticPr fontId="15"/>
  </si>
  <si>
    <t>女子</t>
    <rPh sb="0" eb="2">
      <t>ジョシ</t>
    </rPh>
    <phoneticPr fontId="3"/>
  </si>
  <si>
    <t>ｻｯｶｰ</t>
    <phoneticPr fontId="15"/>
  </si>
  <si>
    <t>ﾃﾆｽ</t>
    <phoneticPr fontId="15"/>
  </si>
  <si>
    <t>ﾎﾞｰﾄ</t>
    <phoneticPr fontId="15"/>
  </si>
  <si>
    <t>ﾎｯｹｰ</t>
    <phoneticPr fontId="15"/>
  </si>
  <si>
    <t>ﾎﾞｸｼﾝｸﾞ</t>
    <phoneticPr fontId="15"/>
  </si>
  <si>
    <t>ﾊﾞﾚｰ</t>
    <phoneticPr fontId="15"/>
  </si>
  <si>
    <t>ﾋﾞｰﾁﾊﾞﾚｰ</t>
    <phoneticPr fontId="15"/>
  </si>
  <si>
    <t>体操</t>
    <rPh sb="0" eb="2">
      <t>タイソウ</t>
    </rPh>
    <phoneticPr fontId="15"/>
  </si>
  <si>
    <t>新体操</t>
    <rPh sb="0" eb="3">
      <t>シンタイソウ</t>
    </rPh>
    <phoneticPr fontId="15"/>
  </si>
  <si>
    <t>ﾄﾗﾝﾎﾟﾘﾝ</t>
    <phoneticPr fontId="15"/>
  </si>
  <si>
    <t>ﾊﾞｽｹｯﾄﾎﾞｰﾙ</t>
    <phoneticPr fontId="15"/>
  </si>
  <si>
    <t>ﾚｽﾘﾝｸﾞ</t>
    <phoneticPr fontId="15"/>
  </si>
  <si>
    <t>ｾｰﾘﾝｸﾞ</t>
    <phoneticPr fontId="15"/>
  </si>
  <si>
    <t>ｳｴｲﾄﾘﾌﾃｨﾝｸﾞ</t>
    <phoneticPr fontId="15"/>
  </si>
  <si>
    <t>ﾊﾝﾄﾞﾎﾞｰﾙ</t>
    <phoneticPr fontId="15"/>
  </si>
  <si>
    <t>自転車</t>
    <rPh sb="0" eb="3">
      <t>ジテンシャ</t>
    </rPh>
    <phoneticPr fontId="15"/>
  </si>
  <si>
    <t>ｿﾌﾄﾃﾆｽ</t>
    <phoneticPr fontId="15"/>
  </si>
  <si>
    <t>卓球</t>
    <rPh sb="0" eb="2">
      <t>タッキュウ</t>
    </rPh>
    <phoneticPr fontId="15"/>
  </si>
  <si>
    <t>軟式野球</t>
    <rPh sb="0" eb="2">
      <t>ナンシキ</t>
    </rPh>
    <rPh sb="2" eb="3">
      <t>ヤ</t>
    </rPh>
    <rPh sb="3" eb="4">
      <t>キュウ</t>
    </rPh>
    <phoneticPr fontId="15"/>
  </si>
  <si>
    <t>相撲</t>
    <rPh sb="0" eb="2">
      <t>スモウ</t>
    </rPh>
    <phoneticPr fontId="15"/>
  </si>
  <si>
    <t>馬術</t>
    <rPh sb="0" eb="2">
      <t>バジュツ</t>
    </rPh>
    <phoneticPr fontId="15"/>
  </si>
  <si>
    <t>ﾌｪﾝｼﾝｸﾞ</t>
    <phoneticPr fontId="15"/>
  </si>
  <si>
    <t>柔道</t>
    <rPh sb="0" eb="2">
      <t>ジュウドウ</t>
    </rPh>
    <phoneticPr fontId="15"/>
  </si>
  <si>
    <t>ｿﾌﾄﾎﾞｰﾙ</t>
    <phoneticPr fontId="15"/>
  </si>
  <si>
    <t>ﾊﾞﾄﾞﾐﾝﾄﾝ</t>
    <phoneticPr fontId="15"/>
  </si>
  <si>
    <t>弓道</t>
    <rPh sb="0" eb="2">
      <t>キュウドウ</t>
    </rPh>
    <phoneticPr fontId="15"/>
  </si>
  <si>
    <t>ﾗｲﾌﾙ射撃</t>
    <rPh sb="4" eb="6">
      <t>シャゲキ</t>
    </rPh>
    <phoneticPr fontId="15"/>
  </si>
  <si>
    <t>剣道</t>
    <rPh sb="0" eb="2">
      <t>ケンドウ</t>
    </rPh>
    <phoneticPr fontId="15"/>
  </si>
  <si>
    <t>ﾗｸﾞﾋﾞｰﾌｯﾄﾎﾞｰﾙ</t>
    <phoneticPr fontId="15"/>
  </si>
  <si>
    <t>ｶﾇｰ</t>
    <phoneticPr fontId="15"/>
  </si>
  <si>
    <t>ｱｰﾁｪﾘｰ</t>
    <phoneticPr fontId="15"/>
  </si>
  <si>
    <t>空手道</t>
    <rPh sb="0" eb="2">
      <t>カラテ</t>
    </rPh>
    <rPh sb="2" eb="3">
      <t>ドウ</t>
    </rPh>
    <phoneticPr fontId="15"/>
  </si>
  <si>
    <t>銃剣道</t>
    <rPh sb="0" eb="1">
      <t>ジュウ</t>
    </rPh>
    <rPh sb="1" eb="3">
      <t>ケンドウ</t>
    </rPh>
    <phoneticPr fontId="15"/>
  </si>
  <si>
    <t>ｸﾚｰ射撃</t>
    <rPh sb="3" eb="5">
      <t>シャゲキ</t>
    </rPh>
    <phoneticPr fontId="15"/>
  </si>
  <si>
    <t>なぎなた</t>
    <phoneticPr fontId="15"/>
  </si>
  <si>
    <t>ﾎﾞｳﾘﾝｸﾞ</t>
    <phoneticPr fontId="15"/>
  </si>
  <si>
    <t>ｺﾞﾙﾌ</t>
    <phoneticPr fontId="15"/>
  </si>
  <si>
    <t>ﾄﾗｲｱｽﾛﾝ</t>
    <phoneticPr fontId="15"/>
  </si>
  <si>
    <t>予選不通過用</t>
    <rPh sb="0" eb="2">
      <t>ヨセン</t>
    </rPh>
    <rPh sb="2" eb="3">
      <t>フ</t>
    </rPh>
    <rPh sb="3" eb="6">
      <t>ツウカヨウ</t>
    </rPh>
    <phoneticPr fontId="3"/>
  </si>
  <si>
    <t>順　位</t>
    <rPh sb="0" eb="1">
      <t>ジュン</t>
    </rPh>
    <rPh sb="2" eb="3">
      <t>クライ</t>
    </rPh>
    <phoneticPr fontId="3"/>
  </si>
  <si>
    <t>　（１） 目標競技得点とその根拠について</t>
    <rPh sb="5" eb="7">
      <t>モクヒョウ</t>
    </rPh>
    <rPh sb="7" eb="9">
      <t>キョウギ</t>
    </rPh>
    <rPh sb="9" eb="11">
      <t>トクテン</t>
    </rPh>
    <rPh sb="14" eb="16">
      <t>コンキョ</t>
    </rPh>
    <phoneticPr fontId="15"/>
  </si>
  <si>
    <t>得点根拠</t>
    <rPh sb="0" eb="2">
      <t>トクテン</t>
    </rPh>
    <rPh sb="2" eb="4">
      <t>コンキョ</t>
    </rPh>
    <phoneticPr fontId="15"/>
  </si>
  <si>
    <t>通過枠</t>
    <rPh sb="0" eb="2">
      <t>ツウカ</t>
    </rPh>
    <rPh sb="2" eb="3">
      <t>ワク</t>
    </rPh>
    <phoneticPr fontId="3"/>
  </si>
  <si>
    <t>状況※１</t>
    <rPh sb="0" eb="2">
      <t>ジョウキョウ</t>
    </rPh>
    <phoneticPr fontId="3"/>
  </si>
  <si>
    <t>◎</t>
    <phoneticPr fontId="3"/>
  </si>
  <si>
    <t>☆</t>
    <phoneticPr fontId="3"/>
  </si>
  <si>
    <t>△</t>
    <phoneticPr fontId="3"/>
  </si>
  <si>
    <t>　※１ ◎通過し本大会得点見込あり、☆全出場、○通過可（可能性70%以上）、△通過かも（可能性50%）、×通過厳しい、◆選手不在（予選不参加）</t>
    <rPh sb="5" eb="7">
      <t>ツウカ</t>
    </rPh>
    <rPh sb="8" eb="11">
      <t>ホンタイカイ</t>
    </rPh>
    <rPh sb="11" eb="13">
      <t>トクテン</t>
    </rPh>
    <rPh sb="13" eb="15">
      <t>ミコミ</t>
    </rPh>
    <rPh sb="19" eb="20">
      <t>ゼン</t>
    </rPh>
    <rPh sb="20" eb="22">
      <t>シュツジョウ</t>
    </rPh>
    <rPh sb="24" eb="26">
      <t>ツウカ</t>
    </rPh>
    <rPh sb="26" eb="27">
      <t>カ</t>
    </rPh>
    <rPh sb="28" eb="31">
      <t>カノウセイ</t>
    </rPh>
    <rPh sb="34" eb="36">
      <t>イジョウ</t>
    </rPh>
    <rPh sb="39" eb="41">
      <t>ツウカ</t>
    </rPh>
    <rPh sb="44" eb="47">
      <t>カノウセイ</t>
    </rPh>
    <rPh sb="53" eb="55">
      <t>ツウカ</t>
    </rPh>
    <rPh sb="55" eb="56">
      <t>キビ</t>
    </rPh>
    <rPh sb="60" eb="62">
      <t>センシュ</t>
    </rPh>
    <rPh sb="62" eb="64">
      <t>フザイ</t>
    </rPh>
    <rPh sb="65" eb="67">
      <t>ヨセン</t>
    </rPh>
    <rPh sb="67" eb="70">
      <t>フサンカ</t>
    </rPh>
    <phoneticPr fontId="3"/>
  </si>
  <si>
    <t>×</t>
    <phoneticPr fontId="3"/>
  </si>
  <si>
    <t>7位</t>
    <rPh sb="1" eb="2">
      <t>イ</t>
    </rPh>
    <phoneticPr fontId="3"/>
  </si>
  <si>
    <t>◆</t>
    <phoneticPr fontId="3"/>
  </si>
  <si>
    <t>8位</t>
    <rPh sb="1" eb="2">
      <t>イ</t>
    </rPh>
    <phoneticPr fontId="3"/>
  </si>
  <si>
    <t>入賞</t>
    <rPh sb="0" eb="2">
      <t>ニュウショウ</t>
    </rPh>
    <phoneticPr fontId="3"/>
  </si>
  <si>
    <t>ベスト16</t>
    <phoneticPr fontId="3"/>
  </si>
  <si>
    <t>成果と課題</t>
    <rPh sb="0" eb="1">
      <t>セイ</t>
    </rPh>
    <rPh sb="1" eb="2">
      <t>カ</t>
    </rPh>
    <rPh sb="3" eb="5">
      <t>カダイ</t>
    </rPh>
    <phoneticPr fontId="15"/>
  </si>
  <si>
    <t>今後の強化対策等</t>
    <rPh sb="0" eb="2">
      <t>コンゴ</t>
    </rPh>
    <rPh sb="3" eb="5">
      <t>キョウカ</t>
    </rPh>
    <rPh sb="5" eb="7">
      <t>タイサク</t>
    </rPh>
    <rPh sb="7" eb="8">
      <t>トウ</t>
    </rPh>
    <phoneticPr fontId="15"/>
  </si>
  <si>
    <t>目　標</t>
    <rPh sb="0" eb="1">
      <t>メ</t>
    </rPh>
    <rPh sb="2" eb="3">
      <t>シルベ</t>
    </rPh>
    <phoneticPr fontId="15"/>
  </si>
  <si>
    <t>結　果</t>
    <rPh sb="0" eb="1">
      <t>ケツ</t>
    </rPh>
    <rPh sb="2" eb="3">
      <t>カ</t>
    </rPh>
    <phoneticPr fontId="3"/>
  </si>
  <si>
    <t>戦　　績</t>
    <rPh sb="0" eb="1">
      <t>セン</t>
    </rPh>
    <rPh sb="3" eb="4">
      <t>イサオ</t>
    </rPh>
    <phoneticPr fontId="3"/>
  </si>
  <si>
    <t>競技得点</t>
    <rPh sb="0" eb="2">
      <t>キョウギ</t>
    </rPh>
    <rPh sb="2" eb="4">
      <t>トクテン</t>
    </rPh>
    <phoneticPr fontId="15"/>
  </si>
  <si>
    <t>順位</t>
    <rPh sb="0" eb="2">
      <t>ジュンイ</t>
    </rPh>
    <phoneticPr fontId="3"/>
  </si>
  <si>
    <t>岩手陸上競技協会</t>
    <rPh sb="0" eb="2">
      <t>イワテ</t>
    </rPh>
    <rPh sb="2" eb="4">
      <t>リクジョウ</t>
    </rPh>
    <rPh sb="4" eb="6">
      <t>キョウギ</t>
    </rPh>
    <rPh sb="6" eb="8">
      <t>キョウカイ</t>
    </rPh>
    <phoneticPr fontId="81"/>
  </si>
  <si>
    <t>氏名：</t>
    <rPh sb="0" eb="2">
      <t>シメイ</t>
    </rPh>
    <phoneticPr fontId="3"/>
  </si>
  <si>
    <t>携帯：</t>
    <rPh sb="0" eb="2">
      <t>ケイタイ</t>
    </rPh>
    <phoneticPr fontId="3"/>
  </si>
  <si>
    <t>　　　 －　　　　　－</t>
    <phoneticPr fontId="3"/>
  </si>
  <si>
    <t>通過予想</t>
    <rPh sb="0" eb="2">
      <t>ツウカ</t>
    </rPh>
    <rPh sb="2" eb="4">
      <t>ヨソウ</t>
    </rPh>
    <phoneticPr fontId="3"/>
  </si>
  <si>
    <t>目標（成績予想）</t>
    <rPh sb="3" eb="5">
      <t>セイセキ</t>
    </rPh>
    <rPh sb="5" eb="7">
      <t>ヨソウ</t>
    </rPh>
    <phoneticPr fontId="3"/>
  </si>
  <si>
    <t>通過し、本大会得点見込あり</t>
    <rPh sb="0" eb="2">
      <t>ツウカ</t>
    </rPh>
    <rPh sb="4" eb="7">
      <t>ホンタイカイ</t>
    </rPh>
    <rPh sb="7" eb="9">
      <t>トクテン</t>
    </rPh>
    <rPh sb="9" eb="11">
      <t>ミコミ</t>
    </rPh>
    <phoneticPr fontId="3"/>
  </si>
  <si>
    <t>全出場</t>
    <rPh sb="0" eb="1">
      <t>ゼン</t>
    </rPh>
    <rPh sb="1" eb="3">
      <t>シュツジョウ</t>
    </rPh>
    <phoneticPr fontId="3"/>
  </si>
  <si>
    <t>通過70%</t>
    <rPh sb="0" eb="2">
      <t>ツウカ</t>
    </rPh>
    <phoneticPr fontId="3"/>
  </si>
  <si>
    <t>通過50%</t>
    <rPh sb="0" eb="2">
      <t>ツウカ</t>
    </rPh>
    <phoneticPr fontId="3"/>
  </si>
  <si>
    <t>通過厳しい</t>
    <rPh sb="0" eb="2">
      <t>ツウカ</t>
    </rPh>
    <rPh sb="2" eb="3">
      <t>キビ</t>
    </rPh>
    <phoneticPr fontId="3"/>
  </si>
  <si>
    <t>選手不在（予選不参加）</t>
    <rPh sb="0" eb="2">
      <t>センシュ</t>
    </rPh>
    <rPh sb="2" eb="4">
      <t>フザイ</t>
    </rPh>
    <rPh sb="5" eb="7">
      <t>ヨセン</t>
    </rPh>
    <rPh sb="7" eb="10">
      <t>フサンカ</t>
    </rPh>
    <phoneticPr fontId="3"/>
  </si>
  <si>
    <t>　【成年男子】</t>
    <rPh sb="2" eb="4">
      <t>セイネン</t>
    </rPh>
    <rPh sb="4" eb="6">
      <t>ダンシ</t>
    </rPh>
    <phoneticPr fontId="3"/>
  </si>
  <si>
    <t>記載上の留意点　
・団体は、対戦表等に基づく　勝上がり予想。
・個人は、予選突破が期待される個人名等。
個人名の記載の際は、[氏名（ふりがな）・所属(学年）]とすること。</t>
    <rPh sb="36" eb="38">
      <t>ヨセン</t>
    </rPh>
    <rPh sb="38" eb="40">
      <t>トッパ</t>
    </rPh>
    <phoneticPr fontId="3"/>
  </si>
  <si>
    <t>　【成年女子】</t>
    <rPh sb="2" eb="4">
      <t>セイネン</t>
    </rPh>
    <rPh sb="4" eb="6">
      <t>ジョシ</t>
    </rPh>
    <phoneticPr fontId="3"/>
  </si>
  <si>
    <t>・成年男子に準ずる</t>
    <rPh sb="1" eb="3">
      <t>セイネン</t>
    </rPh>
    <rPh sb="3" eb="5">
      <t>ダンシ</t>
    </rPh>
    <rPh sb="6" eb="7">
      <t>ジュン</t>
    </rPh>
    <phoneticPr fontId="3"/>
  </si>
  <si>
    <t>　【少年男子】</t>
    <rPh sb="2" eb="4">
      <t>ショウネン</t>
    </rPh>
    <rPh sb="4" eb="6">
      <t>ダンシ</t>
    </rPh>
    <phoneticPr fontId="3"/>
  </si>
  <si>
    <t>　【少年女子】</t>
    <rPh sb="2" eb="4">
      <t>ショウネン</t>
    </rPh>
    <rPh sb="4" eb="6">
      <t>ジョシ</t>
    </rPh>
    <phoneticPr fontId="3"/>
  </si>
  <si>
    <t>　【その他の大会(特に定めている場合】</t>
    <phoneticPr fontId="3"/>
  </si>
  <si>
    <t>３　送信先</t>
    <rPh sb="2" eb="4">
      <t>ソウシン</t>
    </rPh>
    <rPh sb="4" eb="5">
      <t>サキ</t>
    </rPh>
    <phoneticPr fontId="3"/>
  </si>
  <si>
    <t>【次の設問について、あてはまる番号を回答欄に入力ください。また、具体的な記述もお願いします。】</t>
    <rPh sb="1" eb="2">
      <t>ツギ</t>
    </rPh>
    <rPh sb="3" eb="5">
      <t>セツモン</t>
    </rPh>
    <rPh sb="15" eb="17">
      <t>バンゴウ</t>
    </rPh>
    <rPh sb="18" eb="20">
      <t>カイトウ</t>
    </rPh>
    <rPh sb="20" eb="21">
      <t>ラン</t>
    </rPh>
    <rPh sb="22" eb="24">
      <t>ニュウリョク</t>
    </rPh>
    <rPh sb="32" eb="35">
      <t>グタイテキ</t>
    </rPh>
    <rPh sb="36" eb="38">
      <t>キジュツ</t>
    </rPh>
    <rPh sb="40" eb="41">
      <t>ネガ</t>
    </rPh>
    <phoneticPr fontId="15"/>
  </si>
  <si>
    <t>回答</t>
    <rPh sb="0" eb="2">
      <t>カイトウ</t>
    </rPh>
    <phoneticPr fontId="3"/>
  </si>
  <si>
    <t>　　　　１　できた　　　　　２　だいたいできた　　　　　３　あまりできなかった　　　　　４　できなかった</t>
    <phoneticPr fontId="15"/>
  </si>
  <si>
    <t>　　　</t>
    <phoneticPr fontId="3"/>
  </si>
  <si>
    <t>　（２）大会期間中、選手のコンディションを良好に保つことはできましたか。　（その具体的取組、できなかった場合は理由・原因）</t>
    <rPh sb="4" eb="6">
      <t>タイカイ</t>
    </rPh>
    <rPh sb="6" eb="9">
      <t>キカンチュウ</t>
    </rPh>
    <rPh sb="10" eb="12">
      <t>センシュ</t>
    </rPh>
    <rPh sb="21" eb="23">
      <t>リョウコウ</t>
    </rPh>
    <rPh sb="24" eb="25">
      <t>タモ</t>
    </rPh>
    <phoneticPr fontId="15"/>
  </si>
  <si>
    <t>　　　　１　全国1～4位　　２　全国5～8位　　３　全国9～16位　　４　全国17～24位　　５　全国25位～32　　６　全国33位～</t>
    <rPh sb="6" eb="8">
      <t>ゼンコク</t>
    </rPh>
    <rPh sb="11" eb="12">
      <t>イ</t>
    </rPh>
    <rPh sb="16" eb="18">
      <t>ゼンコク</t>
    </rPh>
    <rPh sb="21" eb="22">
      <t>イ</t>
    </rPh>
    <rPh sb="26" eb="28">
      <t>ゼンコク</t>
    </rPh>
    <rPh sb="32" eb="33">
      <t>イ</t>
    </rPh>
    <rPh sb="37" eb="39">
      <t>ゼンコク</t>
    </rPh>
    <rPh sb="44" eb="45">
      <t>イ</t>
    </rPh>
    <rPh sb="49" eb="51">
      <t>ゼンコク</t>
    </rPh>
    <rPh sb="53" eb="54">
      <t>イ</t>
    </rPh>
    <rPh sb="61" eb="63">
      <t>ゼンコク</t>
    </rPh>
    <rPh sb="65" eb="66">
      <t>イ</t>
    </rPh>
    <phoneticPr fontId="15"/>
  </si>
  <si>
    <t>【担当者・連絡先】</t>
    <phoneticPr fontId="3"/>
  </si>
  <si>
    <t>１　競技得点　　　　　　　　　　　　　　　　　　　</t>
    <rPh sb="4" eb="6">
      <t>トクテン</t>
    </rPh>
    <phoneticPr fontId="3"/>
  </si>
  <si>
    <t>順位等</t>
    <rPh sb="0" eb="2">
      <t>ジュンイ</t>
    </rPh>
    <rPh sb="2" eb="3">
      <t>トウ</t>
    </rPh>
    <phoneticPr fontId="3"/>
  </si>
  <si>
    <t xml:space="preserve"> (1)【成年の部】</t>
    <phoneticPr fontId="3"/>
  </si>
  <si>
    <t xml:space="preserve">
記載上の留意点　
・団体は、対戦表等に基づく　勝上がり予想。チームの中で活躍が期待させる選手の紹介等。
・個人は、入賞（活躍）が期待される個人名等。
個人名の記載の際は、[氏名（ふりがな）・所属(学年）]とすること。</t>
    <rPh sb="1" eb="3">
      <t>キサイ</t>
    </rPh>
    <rPh sb="3" eb="4">
      <t>ジョウ</t>
    </rPh>
    <rPh sb="5" eb="8">
      <t>リュウイテン</t>
    </rPh>
    <rPh sb="11" eb="13">
      <t>ダンタイ</t>
    </rPh>
    <rPh sb="15" eb="17">
      <t>タイセン</t>
    </rPh>
    <rPh sb="17" eb="18">
      <t>ヒョウ</t>
    </rPh>
    <rPh sb="18" eb="19">
      <t>トウ</t>
    </rPh>
    <rPh sb="20" eb="21">
      <t>モト</t>
    </rPh>
    <rPh sb="24" eb="25">
      <t>カツ</t>
    </rPh>
    <rPh sb="25" eb="26">
      <t>ア</t>
    </rPh>
    <rPh sb="28" eb="30">
      <t>ヨソウ</t>
    </rPh>
    <rPh sb="35" eb="36">
      <t>ナカ</t>
    </rPh>
    <rPh sb="37" eb="39">
      <t>カツヤク</t>
    </rPh>
    <rPh sb="40" eb="42">
      <t>キタイ</t>
    </rPh>
    <rPh sb="45" eb="47">
      <t>センシュ</t>
    </rPh>
    <rPh sb="48" eb="50">
      <t>ショウカイ</t>
    </rPh>
    <rPh sb="50" eb="51">
      <t>トウ</t>
    </rPh>
    <rPh sb="54" eb="56">
      <t>コジン</t>
    </rPh>
    <rPh sb="58" eb="60">
      <t>ニュウショウ</t>
    </rPh>
    <rPh sb="61" eb="63">
      <t>カツヤク</t>
    </rPh>
    <rPh sb="65" eb="67">
      <t>キタイ</t>
    </rPh>
    <rPh sb="70" eb="73">
      <t>コジンメイ</t>
    </rPh>
    <rPh sb="73" eb="74">
      <t>トウ</t>
    </rPh>
    <rPh sb="76" eb="79">
      <t>コジンメイ</t>
    </rPh>
    <rPh sb="80" eb="82">
      <t>キサイ</t>
    </rPh>
    <rPh sb="83" eb="84">
      <t>サイ</t>
    </rPh>
    <rPh sb="87" eb="89">
      <t>シメイ</t>
    </rPh>
    <rPh sb="96" eb="98">
      <t>ショゾク</t>
    </rPh>
    <rPh sb="99" eb="101">
      <t>ガクネン</t>
    </rPh>
    <phoneticPr fontId="3"/>
  </si>
  <si>
    <t>*セル内での改行は「Ａlt＋Ｅnter」スペースは使わないで下さい。</t>
    <rPh sb="30" eb="31">
      <t>クダ</t>
    </rPh>
    <phoneticPr fontId="3"/>
  </si>
  <si>
    <t xml:space="preserve"> (2)【少年の部】</t>
    <phoneticPr fontId="3"/>
  </si>
  <si>
    <t xml:space="preserve"> (3)【その他】（兄弟姉妹等、話題性のある監督・選手について）</t>
    <phoneticPr fontId="3"/>
  </si>
  <si>
    <t>２　注意事項</t>
    <rPh sb="2" eb="4">
      <t>チュウイ</t>
    </rPh>
    <rPh sb="4" eb="6">
      <t>ジコウ</t>
    </rPh>
    <phoneticPr fontId="3"/>
  </si>
  <si>
    <t>岩手県水泳連盟（競泳）</t>
    <rPh sb="0" eb="3">
      <t>イワテケン</t>
    </rPh>
    <rPh sb="3" eb="5">
      <t>スイエイ</t>
    </rPh>
    <rPh sb="5" eb="7">
      <t>レンメイ</t>
    </rPh>
    <rPh sb="8" eb="10">
      <t>キョウエイ</t>
    </rPh>
    <phoneticPr fontId="81"/>
  </si>
  <si>
    <t>岩手県水泳連盟（飛込）</t>
    <rPh sb="0" eb="3">
      <t>イワテケン</t>
    </rPh>
    <rPh sb="3" eb="5">
      <t>スイエイ</t>
    </rPh>
    <rPh sb="5" eb="7">
      <t>レンメイ</t>
    </rPh>
    <rPh sb="8" eb="10">
      <t>トビコ</t>
    </rPh>
    <phoneticPr fontId="81"/>
  </si>
  <si>
    <t>岩手県水泳連盟（シンクロ）</t>
    <rPh sb="0" eb="3">
      <t>イワテケン</t>
    </rPh>
    <rPh sb="3" eb="5">
      <t>スイエイ</t>
    </rPh>
    <rPh sb="5" eb="7">
      <t>レンメイ</t>
    </rPh>
    <phoneticPr fontId="81"/>
  </si>
  <si>
    <t>岩手県水泳連盟（水球）</t>
    <rPh sb="0" eb="3">
      <t>イワテケン</t>
    </rPh>
    <rPh sb="3" eb="5">
      <t>スイエイ</t>
    </rPh>
    <rPh sb="5" eb="7">
      <t>レンメイ</t>
    </rPh>
    <rPh sb="8" eb="10">
      <t>スイキュウ</t>
    </rPh>
    <phoneticPr fontId="81"/>
  </si>
  <si>
    <t>（社）岩手県サッカー協会</t>
    <rPh sb="1" eb="2">
      <t>シャ</t>
    </rPh>
    <rPh sb="3" eb="6">
      <t>イワテケン</t>
    </rPh>
    <rPh sb="10" eb="12">
      <t>キョウカイ</t>
    </rPh>
    <phoneticPr fontId="81"/>
  </si>
  <si>
    <t>岩手県テニス協会</t>
    <rPh sb="0" eb="3">
      <t>イワテケン</t>
    </rPh>
    <rPh sb="6" eb="8">
      <t>キョウカイ</t>
    </rPh>
    <phoneticPr fontId="81"/>
  </si>
  <si>
    <t>岩手県ボート協会</t>
    <rPh sb="0" eb="3">
      <t>イワテケン</t>
    </rPh>
    <rPh sb="6" eb="8">
      <t>キョウカイ</t>
    </rPh>
    <phoneticPr fontId="81"/>
  </si>
  <si>
    <t>岩手県ホッケー協会</t>
    <rPh sb="0" eb="3">
      <t>イワテケン</t>
    </rPh>
    <rPh sb="7" eb="9">
      <t>キョウカイ</t>
    </rPh>
    <phoneticPr fontId="81"/>
  </si>
  <si>
    <t>岩手県アマチュアボクシング連盟</t>
    <rPh sb="0" eb="3">
      <t>イワテケン</t>
    </rPh>
    <rPh sb="13" eb="15">
      <t>レンメイ</t>
    </rPh>
    <phoneticPr fontId="81"/>
  </si>
  <si>
    <t>岩手県バレーボール協会</t>
    <rPh sb="0" eb="3">
      <t>イワテケン</t>
    </rPh>
    <rPh sb="9" eb="11">
      <t>キョウカイ</t>
    </rPh>
    <phoneticPr fontId="81"/>
  </si>
  <si>
    <t>岩手県体操協会</t>
    <rPh sb="0" eb="3">
      <t>イワテケン</t>
    </rPh>
    <rPh sb="3" eb="5">
      <t>タイソウ</t>
    </rPh>
    <rPh sb="5" eb="7">
      <t>キョウカイ</t>
    </rPh>
    <phoneticPr fontId="81"/>
  </si>
  <si>
    <t>岩手県体操協会（新体操）</t>
    <rPh sb="0" eb="3">
      <t>イワテケン</t>
    </rPh>
    <rPh sb="3" eb="5">
      <t>タイソウ</t>
    </rPh>
    <rPh sb="5" eb="7">
      <t>キョウカイ</t>
    </rPh>
    <rPh sb="8" eb="11">
      <t>シンタイソウ</t>
    </rPh>
    <phoneticPr fontId="81"/>
  </si>
  <si>
    <t>岩手県バスケットボール協会</t>
    <rPh sb="0" eb="3">
      <t>イワテケン</t>
    </rPh>
    <rPh sb="11" eb="13">
      <t>キョウカイ</t>
    </rPh>
    <phoneticPr fontId="81"/>
  </si>
  <si>
    <t>岩手県レスリング協会</t>
    <rPh sb="0" eb="3">
      <t>イワテケン</t>
    </rPh>
    <rPh sb="8" eb="10">
      <t>キョウカイ</t>
    </rPh>
    <phoneticPr fontId="81"/>
  </si>
  <si>
    <t>岩手県ヨット連盟</t>
    <rPh sb="0" eb="2">
      <t>イワテ</t>
    </rPh>
    <rPh sb="2" eb="3">
      <t>ケン</t>
    </rPh>
    <rPh sb="6" eb="8">
      <t>レンメイ</t>
    </rPh>
    <phoneticPr fontId="81"/>
  </si>
  <si>
    <t>岩手県ウェイトリフティング協会</t>
    <rPh sb="0" eb="3">
      <t>イワテケン</t>
    </rPh>
    <rPh sb="13" eb="15">
      <t>キョウカイ</t>
    </rPh>
    <phoneticPr fontId="81"/>
  </si>
  <si>
    <t>岩手県ハンドボール協会</t>
    <rPh sb="0" eb="3">
      <t>イワテケン</t>
    </rPh>
    <rPh sb="9" eb="11">
      <t>キョウカイ</t>
    </rPh>
    <phoneticPr fontId="81"/>
  </si>
  <si>
    <t>岩手県自転車競技連盟</t>
    <rPh sb="0" eb="3">
      <t>イワテケン</t>
    </rPh>
    <rPh sb="3" eb="6">
      <t>ジテンシャ</t>
    </rPh>
    <rPh sb="6" eb="8">
      <t>キョウギ</t>
    </rPh>
    <rPh sb="8" eb="10">
      <t>レンメイ</t>
    </rPh>
    <phoneticPr fontId="81"/>
  </si>
  <si>
    <t>岩手県ソフトテニス連盟</t>
    <rPh sb="0" eb="3">
      <t>イワテケン</t>
    </rPh>
    <rPh sb="9" eb="11">
      <t>レンメイ</t>
    </rPh>
    <phoneticPr fontId="81"/>
  </si>
  <si>
    <t>岩手県卓球協会</t>
    <rPh sb="0" eb="3">
      <t>イワテケン</t>
    </rPh>
    <rPh sb="3" eb="5">
      <t>タッキュウ</t>
    </rPh>
    <rPh sb="5" eb="7">
      <t>キョウカイ</t>
    </rPh>
    <phoneticPr fontId="81"/>
  </si>
  <si>
    <t>岩手県野球協会</t>
    <rPh sb="0" eb="3">
      <t>イワテケン</t>
    </rPh>
    <rPh sb="3" eb="5">
      <t>ヤキュウ</t>
    </rPh>
    <rPh sb="5" eb="7">
      <t>キョウカイ</t>
    </rPh>
    <phoneticPr fontId="81"/>
  </si>
  <si>
    <t>岩手県相撲連盟</t>
    <rPh sb="0" eb="3">
      <t>イワテケン</t>
    </rPh>
    <rPh sb="3" eb="5">
      <t>スモウ</t>
    </rPh>
    <rPh sb="5" eb="7">
      <t>レンメイ</t>
    </rPh>
    <phoneticPr fontId="81"/>
  </si>
  <si>
    <t>岩手県馬術連盟</t>
    <rPh sb="0" eb="3">
      <t>イワテケン</t>
    </rPh>
    <rPh sb="3" eb="5">
      <t>バジュツ</t>
    </rPh>
    <rPh sb="5" eb="7">
      <t>レンメイ</t>
    </rPh>
    <phoneticPr fontId="81"/>
  </si>
  <si>
    <t>岩手県フェンシング協会</t>
    <rPh sb="0" eb="3">
      <t>イワテケン</t>
    </rPh>
    <rPh sb="9" eb="11">
      <t>キョウカイ</t>
    </rPh>
    <phoneticPr fontId="81"/>
  </si>
  <si>
    <t>岩手県柔道連盟</t>
    <rPh sb="0" eb="3">
      <t>イワテケン</t>
    </rPh>
    <rPh sb="3" eb="5">
      <t>ジュウドウ</t>
    </rPh>
    <rPh sb="5" eb="7">
      <t>レンメイ</t>
    </rPh>
    <phoneticPr fontId="81"/>
  </si>
  <si>
    <t>岩手県ソフトボール協会</t>
    <rPh sb="0" eb="3">
      <t>イワテケン</t>
    </rPh>
    <rPh sb="9" eb="11">
      <t>キョウカイ</t>
    </rPh>
    <phoneticPr fontId="81"/>
  </si>
  <si>
    <t>岩手県バドミントン協会</t>
    <rPh sb="0" eb="3">
      <t>イワテケン</t>
    </rPh>
    <rPh sb="9" eb="11">
      <t>キョウカイ</t>
    </rPh>
    <phoneticPr fontId="81"/>
  </si>
  <si>
    <t>岩手県弓道連盟</t>
    <rPh sb="0" eb="3">
      <t>イワテケン</t>
    </rPh>
    <rPh sb="3" eb="5">
      <t>キュウドウ</t>
    </rPh>
    <rPh sb="5" eb="7">
      <t>レンメイ</t>
    </rPh>
    <phoneticPr fontId="81"/>
  </si>
  <si>
    <t>岩手県ライフル射撃協会</t>
    <rPh sb="0" eb="3">
      <t>イワテケン</t>
    </rPh>
    <rPh sb="7" eb="9">
      <t>シャゲキ</t>
    </rPh>
    <rPh sb="9" eb="11">
      <t>キョウカイ</t>
    </rPh>
    <phoneticPr fontId="81"/>
  </si>
  <si>
    <t>岩手県剣道連盟</t>
    <rPh sb="0" eb="3">
      <t>イワテケン</t>
    </rPh>
    <rPh sb="3" eb="5">
      <t>ケンドウ</t>
    </rPh>
    <rPh sb="5" eb="7">
      <t>レンメイ</t>
    </rPh>
    <phoneticPr fontId="81"/>
  </si>
  <si>
    <t>岩手県ラグビーフットボール協会</t>
    <rPh sb="0" eb="3">
      <t>イワテケン</t>
    </rPh>
    <rPh sb="13" eb="15">
      <t>キョウカイ</t>
    </rPh>
    <phoneticPr fontId="81"/>
  </si>
  <si>
    <t>岩手県カヌー協会</t>
    <rPh sb="0" eb="3">
      <t>イワテケン</t>
    </rPh>
    <rPh sb="6" eb="8">
      <t>キョウカイ</t>
    </rPh>
    <phoneticPr fontId="81"/>
  </si>
  <si>
    <t>岩手県アーチェリー協会</t>
    <rPh sb="0" eb="3">
      <t>イワテケン</t>
    </rPh>
    <rPh sb="9" eb="11">
      <t>キョウカイ</t>
    </rPh>
    <phoneticPr fontId="81"/>
  </si>
  <si>
    <t>岩手県空手道連盟</t>
    <rPh sb="0" eb="3">
      <t>イワテケン</t>
    </rPh>
    <rPh sb="3" eb="5">
      <t>カラテ</t>
    </rPh>
    <rPh sb="5" eb="6">
      <t>ドウ</t>
    </rPh>
    <rPh sb="6" eb="8">
      <t>レンメイ</t>
    </rPh>
    <phoneticPr fontId="81"/>
  </si>
  <si>
    <t>岩手県銃剣道連盟</t>
    <rPh sb="0" eb="3">
      <t>イワテケン</t>
    </rPh>
    <rPh sb="3" eb="6">
      <t>ジュウケンドウ</t>
    </rPh>
    <rPh sb="6" eb="8">
      <t>レンメイ</t>
    </rPh>
    <phoneticPr fontId="15"/>
  </si>
  <si>
    <t>岩手県クレー射撃協会</t>
    <rPh sb="0" eb="3">
      <t>イワテケン</t>
    </rPh>
    <rPh sb="6" eb="8">
      <t>シャゲキ</t>
    </rPh>
    <rPh sb="8" eb="10">
      <t>キョウカイ</t>
    </rPh>
    <phoneticPr fontId="81"/>
  </si>
  <si>
    <t>岩手県なぎなた連盟</t>
    <rPh sb="0" eb="3">
      <t>イワテケン</t>
    </rPh>
    <rPh sb="7" eb="9">
      <t>レンメイ</t>
    </rPh>
    <phoneticPr fontId="81"/>
  </si>
  <si>
    <t>岩手県ボウリング連盟</t>
    <rPh sb="0" eb="3">
      <t>イワテケン</t>
    </rPh>
    <rPh sb="8" eb="10">
      <t>レンメイ</t>
    </rPh>
    <phoneticPr fontId="81"/>
  </si>
  <si>
    <t>岩手県ゴルフ連盟</t>
    <rPh sb="0" eb="3">
      <t>イワテケン</t>
    </rPh>
    <rPh sb="6" eb="8">
      <t>レンメイ</t>
    </rPh>
    <phoneticPr fontId="81"/>
  </si>
  <si>
    <t>岩手県トライアスロン協会</t>
    <rPh sb="0" eb="3">
      <t>イワテケン</t>
    </rPh>
    <rPh sb="10" eb="12">
      <t>キョウカイ</t>
    </rPh>
    <phoneticPr fontId="81"/>
  </si>
  <si>
    <t>　　※下記、２か所へ送信願います</t>
    <rPh sb="3" eb="5">
      <t>カキ</t>
    </rPh>
    <phoneticPr fontId="3"/>
  </si>
  <si>
    <t>競技得点</t>
    <rPh sb="0" eb="2">
      <t>キョウギ</t>
    </rPh>
    <rPh sb="2" eb="4">
      <t>トクテン</t>
    </rPh>
    <phoneticPr fontId="3"/>
  </si>
  <si>
    <t>　（１）選手は十分に力を発揮できましたか。　（その具体的取組、できなかった場合は理由・原因）</t>
    <rPh sb="4" eb="6">
      <t>センシュ</t>
    </rPh>
    <rPh sb="7" eb="9">
      <t>ジュウブン</t>
    </rPh>
    <rPh sb="10" eb="11">
      <t>チカラ</t>
    </rPh>
    <rPh sb="12" eb="14">
      <t>ハッキ</t>
    </rPh>
    <phoneticPr fontId="15"/>
  </si>
  <si>
    <t>Ｂ12-1</t>
    <phoneticPr fontId="3"/>
  </si>
  <si>
    <t>Ｂ12-2</t>
    <phoneticPr fontId="3"/>
  </si>
  <si>
    <t>様式Ｎ10</t>
    <rPh sb="0" eb="1">
      <t>サマ</t>
    </rPh>
    <rPh sb="1" eb="2">
      <t>シキ</t>
    </rPh>
    <phoneticPr fontId="28"/>
  </si>
  <si>
    <t>様式Ｎ11</t>
    <rPh sb="0" eb="1">
      <t>サマ</t>
    </rPh>
    <rPh sb="1" eb="2">
      <t>シキ</t>
    </rPh>
    <phoneticPr fontId="28"/>
  </si>
  <si>
    <t>N10-1</t>
    <phoneticPr fontId="3"/>
  </si>
  <si>
    <t>N10-2</t>
  </si>
  <si>
    <t>様式Ｂ3</t>
    <rPh sb="0" eb="1">
      <t>サマ</t>
    </rPh>
    <rPh sb="1" eb="2">
      <t>シキ</t>
    </rPh>
    <phoneticPr fontId="28"/>
  </si>
  <si>
    <t>B3-1</t>
    <phoneticPr fontId="3"/>
  </si>
  <si>
    <t>B3-2</t>
  </si>
  <si>
    <t>参加申込日と同じ</t>
    <rPh sb="0" eb="2">
      <t>サンカ</t>
    </rPh>
    <rPh sb="2" eb="4">
      <t>モウシコミ</t>
    </rPh>
    <rPh sb="4" eb="5">
      <t>ビ</t>
    </rPh>
    <rPh sb="6" eb="7">
      <t>オナ</t>
    </rPh>
    <phoneticPr fontId="3"/>
  </si>
  <si>
    <t>参加負担金納入一覧表</t>
    <rPh sb="0" eb="2">
      <t>サンカ</t>
    </rPh>
    <rPh sb="2" eb="5">
      <t>フタンキン</t>
    </rPh>
    <rPh sb="5" eb="7">
      <t>ノウニュウ</t>
    </rPh>
    <rPh sb="7" eb="9">
      <t>イチラン</t>
    </rPh>
    <rPh sb="9" eb="10">
      <t>ヒョウ</t>
    </rPh>
    <phoneticPr fontId="3"/>
  </si>
  <si>
    <t>スポ振</t>
    <rPh sb="2" eb="3">
      <t>シン</t>
    </rPh>
    <phoneticPr fontId="3"/>
  </si>
  <si>
    <t>○</t>
  </si>
  <si>
    <t>終了後</t>
    <rPh sb="0" eb="3">
      <t>シュウリョウゴ</t>
    </rPh>
    <phoneticPr fontId="3"/>
  </si>
  <si>
    <t>終了後</t>
    <rPh sb="0" eb="2">
      <t>シュウリョウゴ</t>
    </rPh>
    <phoneticPr fontId="3"/>
  </si>
  <si>
    <t>合計の内、
県補助対象数</t>
    <rPh sb="0" eb="2">
      <t>ゴウケイ</t>
    </rPh>
    <rPh sb="3" eb="4">
      <t>ウチ</t>
    </rPh>
    <rPh sb="6" eb="7">
      <t>ケン</t>
    </rPh>
    <rPh sb="7" eb="9">
      <t>ホジョ</t>
    </rPh>
    <rPh sb="9" eb="11">
      <t>タイショウ</t>
    </rPh>
    <rPh sb="11" eb="12">
      <t>スウ</t>
    </rPh>
    <phoneticPr fontId="3"/>
  </si>
  <si>
    <t>※ユニフォーム等サイズ表と注文数</t>
    <rPh sb="7" eb="8">
      <t>トウ</t>
    </rPh>
    <rPh sb="11" eb="12">
      <t>ヒョウ</t>
    </rPh>
    <rPh sb="13" eb="16">
      <t>チュウモンスウ</t>
    </rPh>
    <phoneticPr fontId="15"/>
  </si>
  <si>
    <r>
      <t xml:space="preserve">ﾎﾟﾛｼｬﾂ
</t>
    </r>
    <r>
      <rPr>
        <sz val="9"/>
        <rFont val="ＭＳ 明朝"/>
        <family val="1"/>
        <charset val="128"/>
      </rPr>
      <t>（追加）</t>
    </r>
    <rPh sb="8" eb="10">
      <t>ツイカ</t>
    </rPh>
    <phoneticPr fontId="15"/>
  </si>
  <si>
    <t>【Ｎ５　スポーツ振興課　宛】</t>
    <rPh sb="8" eb="11">
      <t>シンコウカ</t>
    </rPh>
    <rPh sb="12" eb="13">
      <t>ア</t>
    </rPh>
    <phoneticPr fontId="3"/>
  </si>
  <si>
    <t>記入例　　　
成年男子</t>
    <rPh sb="0" eb="2">
      <t>キニュウ</t>
    </rPh>
    <rPh sb="2" eb="3">
      <t>レイ</t>
    </rPh>
    <phoneticPr fontId="3"/>
  </si>
  <si>
    <t>090-＊＊＊＊-＊＊＊＊</t>
    <phoneticPr fontId="3"/>
  </si>
  <si>
    <t>　　　　　　　　　　　　　　　　　　　　　　　　　令和　　　年　　　月　　　日</t>
    <rPh sb="25" eb="27">
      <t>レイワ</t>
    </rPh>
    <phoneticPr fontId="15"/>
  </si>
  <si>
    <t>　○　今後、競技得点獲得のための方策として、実施予定の強化事業等を記載ください。</t>
    <rPh sb="3" eb="5">
      <t>コンゴ</t>
    </rPh>
    <rPh sb="6" eb="8">
      <t>キョウギ</t>
    </rPh>
    <rPh sb="8" eb="10">
      <t>トクテン</t>
    </rPh>
    <rPh sb="10" eb="12">
      <t>カクトク</t>
    </rPh>
    <rPh sb="16" eb="18">
      <t>ホウサク</t>
    </rPh>
    <rPh sb="22" eb="24">
      <t>ジッシ</t>
    </rPh>
    <rPh sb="24" eb="26">
      <t>ヨテイ</t>
    </rPh>
    <rPh sb="27" eb="29">
      <t>キョウカ</t>
    </rPh>
    <rPh sb="29" eb="31">
      <t>ジギョウ</t>
    </rPh>
    <rPh sb="31" eb="32">
      <t>トウ</t>
    </rPh>
    <rPh sb="33" eb="35">
      <t>キサイ</t>
    </rPh>
    <phoneticPr fontId="3"/>
  </si>
  <si>
    <t>４　本県の戦力・状況について</t>
    <rPh sb="2" eb="4">
      <t>ホンケン</t>
    </rPh>
    <rPh sb="5" eb="7">
      <t>センリョク</t>
    </rPh>
    <rPh sb="8" eb="10">
      <t>ジョウキョウ</t>
    </rPh>
    <phoneticPr fontId="15"/>
  </si>
  <si>
    <t>５　その他（自由に記入してください）</t>
    <rPh sb="4" eb="5">
      <t>タ</t>
    </rPh>
    <rPh sb="6" eb="8">
      <t>ジユウ</t>
    </rPh>
    <rPh sb="9" eb="11">
      <t>キニュウ</t>
    </rPh>
    <phoneticPr fontId="15"/>
  </si>
  <si>
    <t>＜送信先＞</t>
    <rPh sb="1" eb="3">
      <t>ソウシン</t>
    </rPh>
    <rPh sb="3" eb="4">
      <t>サキ</t>
    </rPh>
    <phoneticPr fontId="3"/>
  </si>
  <si>
    <t>３　東北各県の戦力・状況について</t>
    <rPh sb="2" eb="4">
      <t>トウホク</t>
    </rPh>
    <rPh sb="4" eb="5">
      <t>カク</t>
    </rPh>
    <rPh sb="5" eb="6">
      <t>ケン</t>
    </rPh>
    <rPh sb="7" eb="9">
      <t>センリョク</t>
    </rPh>
    <rPh sb="10" eb="12">
      <t>ジョウキョウ</t>
    </rPh>
    <phoneticPr fontId="15"/>
  </si>
  <si>
    <t>　　本県の順位</t>
    <rPh sb="2" eb="4">
      <t>ホンケン</t>
    </rPh>
    <rPh sb="5" eb="7">
      <t>ジュンイ</t>
    </rPh>
    <phoneticPr fontId="3"/>
  </si>
  <si>
    <t>１　東北１位　　２　東北２位　　３東北３位　　４　東北４位　　５　東北５位　　東北６位</t>
    <rPh sb="2" eb="4">
      <t>トウホク</t>
    </rPh>
    <rPh sb="5" eb="6">
      <t>イ</t>
    </rPh>
    <rPh sb="10" eb="12">
      <t>トウホク</t>
    </rPh>
    <rPh sb="13" eb="14">
      <t>イ</t>
    </rPh>
    <rPh sb="17" eb="19">
      <t>トウホク</t>
    </rPh>
    <rPh sb="20" eb="21">
      <t>イ</t>
    </rPh>
    <rPh sb="25" eb="27">
      <t>トウホク</t>
    </rPh>
    <rPh sb="28" eb="29">
      <t>イ</t>
    </rPh>
    <rPh sb="33" eb="35">
      <t>トウホク</t>
    </rPh>
    <rPh sb="36" eb="37">
      <t>イ</t>
    </rPh>
    <rPh sb="39" eb="41">
      <t>トウホク</t>
    </rPh>
    <rPh sb="42" eb="43">
      <t>イ</t>
    </rPh>
    <phoneticPr fontId="3"/>
  </si>
  <si>
    <t>具体的に記入願います[根拠等]。</t>
    <rPh sb="0" eb="3">
      <t>グタイテキ</t>
    </rPh>
    <rPh sb="4" eb="6">
      <t>キニュウ</t>
    </rPh>
    <rPh sb="6" eb="7">
      <t>ネガ</t>
    </rPh>
    <rPh sb="11" eb="13">
      <t>コンキョ</t>
    </rPh>
    <rPh sb="13" eb="14">
      <t>トウ</t>
    </rPh>
    <phoneticPr fontId="3"/>
  </si>
  <si>
    <t>選手強化に関すること
（全般）</t>
    <rPh sb="0" eb="2">
      <t>センシュ</t>
    </rPh>
    <rPh sb="2" eb="4">
      <t>キョウカ</t>
    </rPh>
    <rPh sb="5" eb="6">
      <t>カン</t>
    </rPh>
    <rPh sb="12" eb="14">
      <t>ゼンパン</t>
    </rPh>
    <phoneticPr fontId="15"/>
  </si>
  <si>
    <t>選手の発掘・育成に関すること
（ジュニア）</t>
    <rPh sb="0" eb="2">
      <t>センシュ</t>
    </rPh>
    <rPh sb="3" eb="5">
      <t>ハックツ</t>
    </rPh>
    <rPh sb="6" eb="8">
      <t>イクセイ</t>
    </rPh>
    <rPh sb="9" eb="10">
      <t>カン</t>
    </rPh>
    <phoneticPr fontId="15"/>
  </si>
  <si>
    <t>指導体制に関すること</t>
    <rPh sb="0" eb="2">
      <t>シドウ</t>
    </rPh>
    <rPh sb="2" eb="4">
      <t>タイセイ</t>
    </rPh>
    <rPh sb="5" eb="6">
      <t>カン</t>
    </rPh>
    <phoneticPr fontId="15"/>
  </si>
  <si>
    <t>スポーツインテグリティ
に関すること</t>
    <rPh sb="13" eb="14">
      <t>カン</t>
    </rPh>
    <phoneticPr fontId="15"/>
  </si>
  <si>
    <t>６　その他（自由に記入してください）</t>
    <rPh sb="4" eb="5">
      <t>タ</t>
    </rPh>
    <rPh sb="6" eb="8">
      <t>ジユウ</t>
    </rPh>
    <rPh sb="9" eb="11">
      <t>キニュウ</t>
    </rPh>
    <phoneticPr fontId="15"/>
  </si>
  <si>
    <t>次期オリンピック・パラリンピックに向けた取組に関すること
※該当競技のみ回答</t>
    <rPh sb="0" eb="2">
      <t>ジキ</t>
    </rPh>
    <rPh sb="17" eb="18">
      <t>ム</t>
    </rPh>
    <rPh sb="20" eb="22">
      <t>トリクミ</t>
    </rPh>
    <rPh sb="23" eb="24">
      <t>カン</t>
    </rPh>
    <rPh sb="31" eb="33">
      <t>ガイトウ</t>
    </rPh>
    <rPh sb="33" eb="35">
      <t>キョウギ</t>
    </rPh>
    <rPh sb="37" eb="39">
      <t>カイトウ</t>
    </rPh>
    <phoneticPr fontId="3"/>
  </si>
  <si>
    <t>　（１）大会に向けて、効果的な強化事業はできましたか。</t>
    <rPh sb="4" eb="6">
      <t>タイカイ</t>
    </rPh>
    <rPh sb="7" eb="8">
      <t>ム</t>
    </rPh>
    <rPh sb="11" eb="14">
      <t>コウカテキ</t>
    </rPh>
    <rPh sb="15" eb="17">
      <t>キョウカ</t>
    </rPh>
    <rPh sb="17" eb="19">
      <t>ジギョウ</t>
    </rPh>
    <phoneticPr fontId="15"/>
  </si>
  <si>
    <t>　○　大会に向けて、効果的な強化事業はできましたか。</t>
    <rPh sb="3" eb="5">
      <t>タイカイ</t>
    </rPh>
    <rPh sb="6" eb="7">
      <t>ム</t>
    </rPh>
    <rPh sb="10" eb="13">
      <t>コウカテキ</t>
    </rPh>
    <rPh sb="14" eb="16">
      <t>キョウカ</t>
    </rPh>
    <rPh sb="16" eb="18">
      <t>ジギョウ</t>
    </rPh>
    <phoneticPr fontId="15"/>
  </si>
  <si>
    <t>医・科学サポート体制
に関すること</t>
    <rPh sb="0" eb="1">
      <t>イ</t>
    </rPh>
    <rPh sb="2" eb="4">
      <t>カガク</t>
    </rPh>
    <rPh sb="8" eb="10">
      <t>タイセイ</t>
    </rPh>
    <rPh sb="12" eb="13">
      <t>カン</t>
    </rPh>
    <phoneticPr fontId="15"/>
  </si>
  <si>
    <t>（添書不要、この用紙のままＦＡＸまたはメールしてください）</t>
    <phoneticPr fontId="3"/>
  </si>
  <si>
    <t>期限：各競技参加申込日に同じ</t>
    <rPh sb="0" eb="2">
      <t>キゲン</t>
    </rPh>
    <rPh sb="3" eb="4">
      <t>カク</t>
    </rPh>
    <rPh sb="4" eb="6">
      <t>キョウギ</t>
    </rPh>
    <rPh sb="6" eb="11">
      <t>サンカモウシコミビ</t>
    </rPh>
    <rPh sb="12" eb="13">
      <t>オナ</t>
    </rPh>
    <phoneticPr fontId="15"/>
  </si>
  <si>
    <r>
      <t>　(2)締切日　</t>
    </r>
    <r>
      <rPr>
        <sz val="10"/>
        <color indexed="10"/>
        <rFont val="ＭＳ 明朝"/>
        <family val="1"/>
        <charset val="128"/>
      </rPr>
      <t>各競技参加申込日に同じ</t>
    </r>
    <rPh sb="8" eb="9">
      <t>カク</t>
    </rPh>
    <rPh sb="9" eb="11">
      <t>キョウギ</t>
    </rPh>
    <rPh sb="11" eb="15">
      <t>サンカモウシコミ</t>
    </rPh>
    <rPh sb="15" eb="16">
      <t>ヒ</t>
    </rPh>
    <rPh sb="17" eb="18">
      <t>オナ</t>
    </rPh>
    <phoneticPr fontId="3"/>
  </si>
  <si>
    <t>組合せ後</t>
    <rPh sb="0" eb="2">
      <t>クミアワ</t>
    </rPh>
    <rPh sb="3" eb="4">
      <t>ゴ</t>
    </rPh>
    <phoneticPr fontId="3"/>
  </si>
  <si>
    <r>
      <t>５　取扱業者担当　　(株)藤沢体育堂　外商部　桜小路　盛　夫（</t>
    </r>
    <r>
      <rPr>
        <sz val="10.5"/>
        <rFont val="ＭＳ 明朝"/>
        <family val="1"/>
        <charset val="128"/>
      </rPr>
      <t>TEL 019-647-8484</t>
    </r>
    <r>
      <rPr>
        <sz val="10.5"/>
        <rFont val="ＭＳ 明朝"/>
        <family val="1"/>
        <charset val="128"/>
      </rPr>
      <t>）</t>
    </r>
    <rPh sb="2" eb="3">
      <t>ト</t>
    </rPh>
    <rPh sb="3" eb="4">
      <t>アツカ</t>
    </rPh>
    <rPh sb="4" eb="6">
      <t>ギョウシャ</t>
    </rPh>
    <rPh sb="6" eb="8">
      <t>タントウ</t>
    </rPh>
    <rPh sb="11" eb="12">
      <t>カブ</t>
    </rPh>
    <rPh sb="13" eb="15">
      <t>フジサワ</t>
    </rPh>
    <rPh sb="15" eb="17">
      <t>タイイク</t>
    </rPh>
    <rPh sb="17" eb="18">
      <t>ドウ</t>
    </rPh>
    <rPh sb="19" eb="21">
      <t>ガイショウ</t>
    </rPh>
    <rPh sb="21" eb="22">
      <t>ブ</t>
    </rPh>
    <rPh sb="23" eb="24">
      <t>サクラ</t>
    </rPh>
    <rPh sb="24" eb="26">
      <t>コウジ</t>
    </rPh>
    <rPh sb="27" eb="28">
      <t>モリ</t>
    </rPh>
    <rPh sb="29" eb="30">
      <t>オット</t>
    </rPh>
    <phoneticPr fontId="3"/>
  </si>
  <si>
    <t xml:space="preserve"> 　（FAX 019-647-8476）</t>
    <phoneticPr fontId="50"/>
  </si>
  <si>
    <t>ｽﾎﾟｰﾂｸﾗｲﾐﾝｸﾞ</t>
    <phoneticPr fontId="15"/>
  </si>
  <si>
    <t>岩手県山岳スポーツクライミング協会</t>
    <rPh sb="0" eb="3">
      <t>イワテケン</t>
    </rPh>
    <rPh sb="3" eb="5">
      <t>サンガク</t>
    </rPh>
    <rPh sb="15" eb="17">
      <t>キョウカイ</t>
    </rPh>
    <phoneticPr fontId="81"/>
  </si>
  <si>
    <t>←東北総体時に加入済みの場合は、加入不要</t>
    <rPh sb="1" eb="5">
      <t>トウホクソウタイ</t>
    </rPh>
    <rPh sb="5" eb="6">
      <t>ジ</t>
    </rPh>
    <rPh sb="7" eb="9">
      <t>カニュウ</t>
    </rPh>
    <rPh sb="9" eb="10">
      <t>スミ</t>
    </rPh>
    <rPh sb="12" eb="14">
      <t>バアイ</t>
    </rPh>
    <rPh sb="16" eb="18">
      <t>カニュウ</t>
    </rPh>
    <rPh sb="18" eb="20">
      <t>フヨウ</t>
    </rPh>
    <phoneticPr fontId="3"/>
  </si>
  <si>
    <t>　　(ユニホーム上下　15,000円、　　帽子　2,800円　）</t>
    <rPh sb="8" eb="10">
      <t>ジョウゲ</t>
    </rPh>
    <rPh sb="17" eb="18">
      <t>エン</t>
    </rPh>
    <rPh sb="21" eb="23">
      <t>ボウシ</t>
    </rPh>
    <rPh sb="29" eb="30">
      <t>エン</t>
    </rPh>
    <phoneticPr fontId="50"/>
  </si>
  <si>
    <t>加入</t>
    <rPh sb="0" eb="2">
      <t>カニュウ</t>
    </rPh>
    <phoneticPr fontId="3"/>
  </si>
  <si>
    <t>リスト１</t>
  </si>
  <si>
    <t>リスト3</t>
  </si>
  <si>
    <t>Ｓ</t>
  </si>
  <si>
    <t>Ｍ</t>
  </si>
  <si>
    <t>Ｌ</t>
  </si>
  <si>
    <t>ＸＯ</t>
  </si>
  <si>
    <t>２ＸＯ</t>
  </si>
  <si>
    <t>３ＸＯ</t>
  </si>
  <si>
    <t>東北総合スポーツ大会・国民スポーツ大会 報告関係様式集</t>
    <phoneticPr fontId="3"/>
  </si>
  <si>
    <t>東北総合スポーツ大会</t>
    <rPh sb="0" eb="2">
      <t>トウホク</t>
    </rPh>
    <rPh sb="2" eb="4">
      <t>ソウゴウ</t>
    </rPh>
    <rPh sb="8" eb="10">
      <t>タイカイ</t>
    </rPh>
    <phoneticPr fontId="28"/>
  </si>
  <si>
    <t>国民スポーツ大会</t>
    <rPh sb="0" eb="2">
      <t>コクミン</t>
    </rPh>
    <rPh sb="6" eb="8">
      <t>タイカイ</t>
    </rPh>
    <phoneticPr fontId="3"/>
  </si>
  <si>
    <t>派遣選手団調査票(国スポ関係追加）</t>
    <rPh sb="0" eb="2">
      <t>ハケン</t>
    </rPh>
    <rPh sb="2" eb="5">
      <t>センシュダン</t>
    </rPh>
    <rPh sb="5" eb="8">
      <t>チョウサヒョウ</t>
    </rPh>
    <rPh sb="9" eb="10">
      <t>クニ</t>
    </rPh>
    <rPh sb="12" eb="14">
      <t>カンケイ</t>
    </rPh>
    <rPh sb="14" eb="16">
      <t>ツイカ</t>
    </rPh>
    <phoneticPr fontId="28"/>
  </si>
  <si>
    <t>東北総スポ傷害補償制度参加者数報告書</t>
    <rPh sb="0" eb="2">
      <t>トウホク</t>
    </rPh>
    <rPh sb="2" eb="3">
      <t>ソウ</t>
    </rPh>
    <rPh sb="5" eb="7">
      <t>ショウガイ</t>
    </rPh>
    <rPh sb="11" eb="13">
      <t>サンカ</t>
    </rPh>
    <rPh sb="13" eb="14">
      <t>シャ</t>
    </rPh>
    <rPh sb="14" eb="15">
      <t>スウ</t>
    </rPh>
    <rPh sb="15" eb="17">
      <t>ホウコク</t>
    </rPh>
    <rPh sb="17" eb="18">
      <t>ショ</t>
    </rPh>
    <phoneticPr fontId="28"/>
  </si>
  <si>
    <t>東北総スポ参加料納入一覧表</t>
    <rPh sb="0" eb="2">
      <t>トウホク</t>
    </rPh>
    <rPh sb="2" eb="3">
      <t>ソウ</t>
    </rPh>
    <rPh sb="5" eb="8">
      <t>サンカリョウ</t>
    </rPh>
    <rPh sb="8" eb="10">
      <t>ノウニュウ</t>
    </rPh>
    <rPh sb="10" eb="12">
      <t>イチラン</t>
    </rPh>
    <rPh sb="12" eb="13">
      <t>ヒョウ</t>
    </rPh>
    <phoneticPr fontId="3"/>
  </si>
  <si>
    <t>東北総スポ参加者ポロシャツ購入調べ</t>
    <rPh sb="0" eb="2">
      <t>トウホク</t>
    </rPh>
    <rPh sb="2" eb="3">
      <t>ソウ</t>
    </rPh>
    <rPh sb="5" eb="7">
      <t>サンカ</t>
    </rPh>
    <rPh sb="13" eb="15">
      <t>コウニュウ</t>
    </rPh>
    <rPh sb="15" eb="16">
      <t>シラ</t>
    </rPh>
    <phoneticPr fontId="28"/>
  </si>
  <si>
    <t>国スポユニホーム・ポロシャツ購入希望調べ</t>
    <rPh sb="0" eb="1">
      <t>クニ</t>
    </rPh>
    <rPh sb="14" eb="16">
      <t>コウニュウ</t>
    </rPh>
    <rPh sb="16" eb="18">
      <t>キボウ</t>
    </rPh>
    <rPh sb="18" eb="19">
      <t>シラ</t>
    </rPh>
    <phoneticPr fontId="28"/>
  </si>
  <si>
    <t>国民スポーツ大会 本大会 成績予想</t>
    <phoneticPr fontId="28"/>
  </si>
  <si>
    <t>国民スポーツ大会本大会競技結果記録報告責任者一覧</t>
    <phoneticPr fontId="28"/>
  </si>
  <si>
    <t>国スポ傷害補償制度参加者数報告書(追加分)</t>
    <rPh sb="0" eb="1">
      <t>クニ</t>
    </rPh>
    <rPh sb="3" eb="5">
      <t>ショウガイ</t>
    </rPh>
    <rPh sb="9" eb="11">
      <t>サンカ</t>
    </rPh>
    <rPh sb="11" eb="12">
      <t>シャ</t>
    </rPh>
    <rPh sb="12" eb="13">
      <t>スウ</t>
    </rPh>
    <rPh sb="13" eb="15">
      <t>ホウコク</t>
    </rPh>
    <rPh sb="15" eb="16">
      <t>ショ</t>
    </rPh>
    <rPh sb="17" eb="19">
      <t>ツイカ</t>
    </rPh>
    <rPh sb="19" eb="20">
      <t>ブン</t>
    </rPh>
    <phoneticPr fontId="3"/>
  </si>
  <si>
    <t>国民スポーツ大会戦績・分析調査票</t>
    <rPh sb="0" eb="2">
      <t>コクミン</t>
    </rPh>
    <rPh sb="6" eb="8">
      <t>タイカイ</t>
    </rPh>
    <rPh sb="8" eb="10">
      <t>センセキ</t>
    </rPh>
    <rPh sb="11" eb="13">
      <t>ブンセキ</t>
    </rPh>
    <rPh sb="13" eb="16">
      <t>チョウサヒョウ</t>
    </rPh>
    <phoneticPr fontId="3"/>
  </si>
  <si>
    <t>東北総スポ分析調査票（ブロック予選通過）</t>
    <rPh sb="0" eb="2">
      <t>トウホク</t>
    </rPh>
    <rPh sb="2" eb="3">
      <t>ソウ</t>
    </rPh>
    <rPh sb="5" eb="7">
      <t>ブンセキ</t>
    </rPh>
    <rPh sb="7" eb="9">
      <t>チョウサ</t>
    </rPh>
    <rPh sb="9" eb="10">
      <t>ヒョウ</t>
    </rPh>
    <rPh sb="15" eb="17">
      <t>ヨセン</t>
    </rPh>
    <rPh sb="17" eb="19">
      <t>ツウカ</t>
    </rPh>
    <phoneticPr fontId="3"/>
  </si>
  <si>
    <t>東北総スポ分析調査票（ブロック予選不通過）</t>
    <rPh sb="0" eb="2">
      <t>トウホク</t>
    </rPh>
    <rPh sb="2" eb="3">
      <t>ソウ</t>
    </rPh>
    <rPh sb="5" eb="7">
      <t>ブンセキ</t>
    </rPh>
    <rPh sb="7" eb="9">
      <t>チョウサ</t>
    </rPh>
    <rPh sb="9" eb="10">
      <t>ヒョウ</t>
    </rPh>
    <rPh sb="15" eb="17">
      <t>ヨセン</t>
    </rPh>
    <rPh sb="17" eb="18">
      <t>フ</t>
    </rPh>
    <rPh sb="18" eb="20">
      <t>ツウカ</t>
    </rPh>
    <phoneticPr fontId="3"/>
  </si>
  <si>
    <t>　提出書類の詳細については、「競技団体事務局長会議」、「東北総スポ監督会議」、
国スポ結団壮行式時「国スポ監督会議」資料を参照のこと。</t>
    <rPh sb="1" eb="3">
      <t>テイシュツ</t>
    </rPh>
    <rPh sb="3" eb="5">
      <t>ショルイ</t>
    </rPh>
    <rPh sb="6" eb="8">
      <t>ショウサイ</t>
    </rPh>
    <rPh sb="15" eb="17">
      <t>キョウギ</t>
    </rPh>
    <rPh sb="17" eb="19">
      <t>ダンタイ</t>
    </rPh>
    <rPh sb="19" eb="21">
      <t>ジム</t>
    </rPh>
    <rPh sb="21" eb="23">
      <t>キョクチョウ</t>
    </rPh>
    <rPh sb="23" eb="25">
      <t>カイギ</t>
    </rPh>
    <rPh sb="28" eb="30">
      <t>トウホク</t>
    </rPh>
    <rPh sb="30" eb="31">
      <t>ソウ</t>
    </rPh>
    <rPh sb="33" eb="35">
      <t>カントク</t>
    </rPh>
    <rPh sb="35" eb="37">
      <t>カイギ</t>
    </rPh>
    <rPh sb="40" eb="41">
      <t>クニ</t>
    </rPh>
    <rPh sb="43" eb="45">
      <t>ケツダン</t>
    </rPh>
    <rPh sb="45" eb="48">
      <t>ソウコウシキ</t>
    </rPh>
    <rPh sb="48" eb="49">
      <t>ジ</t>
    </rPh>
    <rPh sb="50" eb="51">
      <t>クニ</t>
    </rPh>
    <rPh sb="53" eb="55">
      <t>カントク</t>
    </rPh>
    <rPh sb="55" eb="57">
      <t>カイギ</t>
    </rPh>
    <rPh sb="58" eb="60">
      <t>シリョウ</t>
    </rPh>
    <rPh sb="61" eb="63">
      <t>サンショウ</t>
    </rPh>
    <phoneticPr fontId="28"/>
  </si>
  <si>
    <t>国スポ関係　追加記入</t>
    <rPh sb="0" eb="1">
      <t>クニ</t>
    </rPh>
    <rPh sb="3" eb="5">
      <t>カンケイ</t>
    </rPh>
    <rPh sb="6" eb="8">
      <t>ツイカ</t>
    </rPh>
    <rPh sb="8" eb="10">
      <t>キニュウ</t>
    </rPh>
    <phoneticPr fontId="3"/>
  </si>
  <si>
    <t>１　東北総合スポーツ大会（国スポ東北ブロック大会・東北選手権大会）</t>
    <rPh sb="13" eb="14">
      <t>クニ</t>
    </rPh>
    <rPh sb="16" eb="18">
      <t>トウホク</t>
    </rPh>
    <rPh sb="22" eb="24">
      <t>タイカイ</t>
    </rPh>
    <rPh sb="25" eb="27">
      <t>トウホク</t>
    </rPh>
    <rPh sb="27" eb="30">
      <t>センシュケン</t>
    </rPh>
    <rPh sb="30" eb="32">
      <t>タイカイ</t>
    </rPh>
    <phoneticPr fontId="3"/>
  </si>
  <si>
    <t>　　※送信期限：東北総スポ申込締切日に同じ（期限厳守！）</t>
    <rPh sb="3" eb="5">
      <t>ソウシン</t>
    </rPh>
    <rPh sb="5" eb="7">
      <t>キゲン</t>
    </rPh>
    <rPh sb="8" eb="10">
      <t>トウホク</t>
    </rPh>
    <rPh sb="10" eb="11">
      <t>ソウ</t>
    </rPh>
    <rPh sb="13" eb="15">
      <t>モウシコミ</t>
    </rPh>
    <rPh sb="15" eb="18">
      <t>シメキリビ</t>
    </rPh>
    <rPh sb="19" eb="20">
      <t>オナ</t>
    </rPh>
    <rPh sb="24" eb="26">
      <t>ゲンシュ</t>
    </rPh>
    <phoneticPr fontId="3"/>
  </si>
  <si>
    <t>国民スポーツ大会(東北総スポ)傷害補償制度参加者数報告書</t>
    <rPh sb="0" eb="2">
      <t>コクミン</t>
    </rPh>
    <rPh sb="6" eb="8">
      <t>タイカイ</t>
    </rPh>
    <rPh sb="9" eb="11">
      <t>トウホク</t>
    </rPh>
    <rPh sb="11" eb="12">
      <t>ソウ</t>
    </rPh>
    <rPh sb="15" eb="17">
      <t>ショウガイ</t>
    </rPh>
    <rPh sb="17" eb="19">
      <t>ホショウ</t>
    </rPh>
    <rPh sb="19" eb="21">
      <t>セイド</t>
    </rPh>
    <rPh sb="21" eb="23">
      <t>サンカ</t>
    </rPh>
    <rPh sb="23" eb="24">
      <t>シャ</t>
    </rPh>
    <rPh sb="24" eb="25">
      <t>スウ</t>
    </rPh>
    <rPh sb="25" eb="27">
      <t>ホウコク</t>
    </rPh>
    <rPh sb="27" eb="28">
      <t>ショ</t>
    </rPh>
    <phoneticPr fontId="3"/>
  </si>
  <si>
    <t>　上記のとおり、「国民スポーツ大会参加者傷害補償制度」に加入いたします。</t>
    <rPh sb="1" eb="3">
      <t>ジョウキ</t>
    </rPh>
    <rPh sb="9" eb="11">
      <t>コクミン</t>
    </rPh>
    <rPh sb="15" eb="17">
      <t>タイカイ</t>
    </rPh>
    <rPh sb="17" eb="20">
      <t>サンカシャ</t>
    </rPh>
    <rPh sb="20" eb="22">
      <t>ショウガイ</t>
    </rPh>
    <rPh sb="22" eb="24">
      <t>ホショウ</t>
    </rPh>
    <rPh sb="24" eb="26">
      <t>セイド</t>
    </rPh>
    <rPh sb="28" eb="30">
      <t>カニュウ</t>
    </rPh>
    <phoneticPr fontId="3"/>
  </si>
  <si>
    <t>東北総合スポーツ大会参加料納入一覧表</t>
    <rPh sb="0" eb="2">
      <t>トウホク</t>
    </rPh>
    <rPh sb="2" eb="4">
      <t>ソウゴウ</t>
    </rPh>
    <rPh sb="8" eb="10">
      <t>タイカイ</t>
    </rPh>
    <rPh sb="10" eb="13">
      <t>サンカリョウ</t>
    </rPh>
    <rPh sb="13" eb="15">
      <t>ノウニュウ</t>
    </rPh>
    <rPh sb="15" eb="17">
      <t>イチラン</t>
    </rPh>
    <rPh sb="17" eb="18">
      <t>ヒョウ</t>
    </rPh>
    <phoneticPr fontId="3"/>
  </si>
  <si>
    <t>　上記のとおり、「東北総合スポーツ大会参加料」を納入いたします。</t>
    <rPh sb="1" eb="3">
      <t>ジョウキ</t>
    </rPh>
    <rPh sb="9" eb="11">
      <t>トウホク</t>
    </rPh>
    <rPh sb="11" eb="13">
      <t>ソウゴウ</t>
    </rPh>
    <rPh sb="17" eb="19">
      <t>タイカイ</t>
    </rPh>
    <rPh sb="19" eb="21">
      <t>サンカ</t>
    </rPh>
    <rPh sb="21" eb="22">
      <t>リョウ</t>
    </rPh>
    <rPh sb="24" eb="26">
      <t>ノウニュウ</t>
    </rPh>
    <phoneticPr fontId="3"/>
  </si>
  <si>
    <t>東北総スポの目標順位等</t>
    <rPh sb="0" eb="2">
      <t>トウホク</t>
    </rPh>
    <rPh sb="2" eb="3">
      <t>ソウ</t>
    </rPh>
    <rPh sb="6" eb="8">
      <t>モクヒョウ</t>
    </rPh>
    <rPh sb="8" eb="10">
      <t>ジュンイ</t>
    </rPh>
    <rPh sb="10" eb="11">
      <t>トウ</t>
    </rPh>
    <phoneticPr fontId="15"/>
  </si>
  <si>
    <t>　　※上記、２か所へ送信願います。（期限：東北総スポ終了後速やかに）</t>
    <rPh sb="3" eb="5">
      <t>ジョウキ</t>
    </rPh>
    <rPh sb="8" eb="9">
      <t>ショ</t>
    </rPh>
    <rPh sb="10" eb="12">
      <t>ソウシン</t>
    </rPh>
    <rPh sb="12" eb="13">
      <t>ネガ</t>
    </rPh>
    <phoneticPr fontId="3"/>
  </si>
  <si>
    <t>　　※上記、２か所へ送信願います。（期限：東北総スポ終了後速やかに）</t>
    <rPh sb="3" eb="5">
      <t>ジョウキ</t>
    </rPh>
    <rPh sb="8" eb="9">
      <t>ショ</t>
    </rPh>
    <rPh sb="10" eb="12">
      <t>ソウシン</t>
    </rPh>
    <rPh sb="12" eb="13">
      <t>ネガ</t>
    </rPh>
    <rPh sb="21" eb="23">
      <t>トウホク</t>
    </rPh>
    <rPh sb="23" eb="24">
      <t>ソウ</t>
    </rPh>
    <rPh sb="26" eb="29">
      <t>シュウリョウゴ</t>
    </rPh>
    <phoneticPr fontId="3"/>
  </si>
  <si>
    <t>国民スポーツ大会岩手県選手団ユニホーム・ポロシャツ等の購入について</t>
    <rPh sb="25" eb="26">
      <t>トウ</t>
    </rPh>
    <phoneticPr fontId="3"/>
  </si>
  <si>
    <t>　(1)岩手県選手団は、本会指定のユニホームを着用すること。</t>
    <phoneticPr fontId="3"/>
  </si>
  <si>
    <t>　(2)監督・選手は、ユニホームと帽子をセット購入のこと。(県補助あり）</t>
    <rPh sb="4" eb="6">
      <t>カントク</t>
    </rPh>
    <rPh sb="7" eb="9">
      <t>センシュ</t>
    </rPh>
    <rPh sb="17" eb="19">
      <t>ボウシ</t>
    </rPh>
    <rPh sb="30" eb="31">
      <t>ケン</t>
    </rPh>
    <rPh sb="31" eb="33">
      <t>ホジョ</t>
    </rPh>
    <phoneticPr fontId="3"/>
  </si>
  <si>
    <t>　(3)監督・選手の他に、ユニホームの着用を許可するのは次の者とする。
　　なお、購入は任意とする。(希望調査）</t>
    <rPh sb="4" eb="6">
      <t>カントク</t>
    </rPh>
    <rPh sb="7" eb="9">
      <t>センシュ</t>
    </rPh>
    <rPh sb="10" eb="11">
      <t>ホカ</t>
    </rPh>
    <rPh sb="19" eb="21">
      <t>チャクヨウ</t>
    </rPh>
    <rPh sb="22" eb="24">
      <t>キョカ</t>
    </rPh>
    <rPh sb="28" eb="29">
      <t>ツギ</t>
    </rPh>
    <rPh sb="30" eb="31">
      <t>モノ</t>
    </rPh>
    <rPh sb="41" eb="43">
      <t>コウニュウ</t>
    </rPh>
    <rPh sb="44" eb="46">
      <t>ニンイ</t>
    </rPh>
    <rPh sb="51" eb="53">
      <t>キボウ</t>
    </rPh>
    <rPh sb="53" eb="55">
      <t>チョウサ</t>
    </rPh>
    <phoneticPr fontId="3"/>
  </si>
  <si>
    <t>　　③国スポに帯同するコーチ及びトレーナー</t>
    <phoneticPr fontId="3"/>
  </si>
  <si>
    <t>　＊単品での購入価格（県補助なし）は以下のとおりです。
　　①ユニフォーム上　　8,800円
　　②ユニフォーム下　　6,200円
　　③帽子　　　　　　　2,800円</t>
    <rPh sb="2" eb="4">
      <t>タンピン</t>
    </rPh>
    <rPh sb="6" eb="8">
      <t>コウニュウ</t>
    </rPh>
    <rPh sb="8" eb="10">
      <t>カカク</t>
    </rPh>
    <rPh sb="11" eb="12">
      <t>ケン</t>
    </rPh>
    <rPh sb="12" eb="14">
      <t>ホジョ</t>
    </rPh>
    <rPh sb="18" eb="20">
      <t>イカ</t>
    </rPh>
    <rPh sb="37" eb="38">
      <t>ウエ</t>
    </rPh>
    <rPh sb="45" eb="46">
      <t>エン</t>
    </rPh>
    <rPh sb="56" eb="57">
      <t>シタ</t>
    </rPh>
    <rPh sb="64" eb="65">
      <t>エン</t>
    </rPh>
    <rPh sb="69" eb="71">
      <t>ボウシ</t>
    </rPh>
    <rPh sb="83" eb="84">
      <t>エン</t>
    </rPh>
    <phoneticPr fontId="3"/>
  </si>
  <si>
    <r>
      <t xml:space="preserve">　　 </t>
    </r>
    <r>
      <rPr>
        <b/>
        <u/>
        <sz val="10.5"/>
        <rFont val="ＭＳ ゴシック"/>
        <family val="3"/>
        <charset val="128"/>
      </rPr>
      <t>記載事項は、原文のままJSPO及び報道関係提供資料となりますので、ご了承ください。</t>
    </r>
    <rPh sb="18" eb="19">
      <t>オヨ</t>
    </rPh>
    <rPh sb="37" eb="39">
      <t>リョウショウ</t>
    </rPh>
    <phoneticPr fontId="3"/>
  </si>
  <si>
    <t>　　※送信期限：国スポ申込締切日に同じ（但し、組み合わせ抽選以降になる場合は、事前に連絡すること）</t>
    <rPh sb="3" eb="5">
      <t>ソウシン</t>
    </rPh>
    <rPh sb="5" eb="7">
      <t>キゲン</t>
    </rPh>
    <rPh sb="8" eb="9">
      <t>クニ</t>
    </rPh>
    <rPh sb="11" eb="13">
      <t>モウシコミ</t>
    </rPh>
    <rPh sb="13" eb="16">
      <t>シメキリビ</t>
    </rPh>
    <rPh sb="17" eb="18">
      <t>オナ</t>
    </rPh>
    <rPh sb="20" eb="21">
      <t>タダ</t>
    </rPh>
    <rPh sb="23" eb="24">
      <t>ク</t>
    </rPh>
    <rPh sb="25" eb="26">
      <t>ア</t>
    </rPh>
    <rPh sb="28" eb="30">
      <t>チュウセン</t>
    </rPh>
    <rPh sb="30" eb="32">
      <t>イコウ</t>
    </rPh>
    <rPh sb="35" eb="37">
      <t>バアイ</t>
    </rPh>
    <rPh sb="39" eb="41">
      <t>ジゼン</t>
    </rPh>
    <rPh sb="42" eb="44">
      <t>レンラク</t>
    </rPh>
    <phoneticPr fontId="3"/>
  </si>
  <si>
    <t>この報告書に記載された個人情報は、国民スポーツ大会本大会の競技結果・組合せ等の照会にのみ使用されます</t>
    <rPh sb="2" eb="5">
      <t>ホウコクショ</t>
    </rPh>
    <rPh sb="6" eb="8">
      <t>キサイ</t>
    </rPh>
    <rPh sb="11" eb="13">
      <t>コジン</t>
    </rPh>
    <rPh sb="13" eb="15">
      <t>ジョウホウ</t>
    </rPh>
    <rPh sb="17" eb="19">
      <t>コクミン</t>
    </rPh>
    <rPh sb="23" eb="25">
      <t>タイカイ</t>
    </rPh>
    <rPh sb="25" eb="28">
      <t>ホンタイカイ</t>
    </rPh>
    <rPh sb="29" eb="31">
      <t>キョウギ</t>
    </rPh>
    <rPh sb="31" eb="33">
      <t>ケッカ</t>
    </rPh>
    <rPh sb="34" eb="36">
      <t>クミアワ</t>
    </rPh>
    <rPh sb="37" eb="38">
      <t>トウ</t>
    </rPh>
    <rPh sb="39" eb="41">
      <t>ショウカイ</t>
    </rPh>
    <rPh sb="44" eb="46">
      <t>シヨウ</t>
    </rPh>
    <phoneticPr fontId="3"/>
  </si>
  <si>
    <t>国民スポーツ大会傷害補償制度参加者数報告書</t>
    <rPh sb="0" eb="2">
      <t>コクミン</t>
    </rPh>
    <rPh sb="6" eb="8">
      <t>タイカイ</t>
    </rPh>
    <rPh sb="8" eb="10">
      <t>ショウガイ</t>
    </rPh>
    <rPh sb="10" eb="12">
      <t>ホショウ</t>
    </rPh>
    <rPh sb="12" eb="14">
      <t>セイド</t>
    </rPh>
    <rPh sb="14" eb="16">
      <t>サンカ</t>
    </rPh>
    <rPh sb="16" eb="17">
      <t>シャ</t>
    </rPh>
    <rPh sb="17" eb="18">
      <t>スウ</t>
    </rPh>
    <rPh sb="18" eb="20">
      <t>ホウコク</t>
    </rPh>
    <rPh sb="20" eb="21">
      <t>ショ</t>
    </rPh>
    <phoneticPr fontId="3"/>
  </si>
  <si>
    <t>（東北総スポ予選なしの新規又は東北総スポ後エントリー変更等による追加加入）</t>
    <rPh sb="1" eb="3">
      <t>トウホク</t>
    </rPh>
    <rPh sb="3" eb="4">
      <t>ソウ</t>
    </rPh>
    <rPh sb="6" eb="8">
      <t>ヨセン</t>
    </rPh>
    <rPh sb="11" eb="13">
      <t>シンキ</t>
    </rPh>
    <rPh sb="13" eb="14">
      <t>マタ</t>
    </rPh>
    <rPh sb="15" eb="17">
      <t>トウホク</t>
    </rPh>
    <rPh sb="17" eb="18">
      <t>ソウ</t>
    </rPh>
    <rPh sb="20" eb="21">
      <t>ゴ</t>
    </rPh>
    <rPh sb="26" eb="28">
      <t>ヘンコウ</t>
    </rPh>
    <rPh sb="28" eb="29">
      <t>トウ</t>
    </rPh>
    <rPh sb="32" eb="33">
      <t>ツイ</t>
    </rPh>
    <rPh sb="33" eb="34">
      <t>クワエ</t>
    </rPh>
    <rPh sb="34" eb="36">
      <t>カニュウ</t>
    </rPh>
    <phoneticPr fontId="3"/>
  </si>
  <si>
    <t>国民スポーツ大会参加負担金納入一覧表</t>
    <rPh sb="0" eb="2">
      <t>コクミン</t>
    </rPh>
    <rPh sb="6" eb="8">
      <t>タイカイ</t>
    </rPh>
    <rPh sb="8" eb="10">
      <t>サンカ</t>
    </rPh>
    <rPh sb="10" eb="13">
      <t>フタンキン</t>
    </rPh>
    <rPh sb="13" eb="15">
      <t>ノウニュウ</t>
    </rPh>
    <rPh sb="15" eb="17">
      <t>イチラン</t>
    </rPh>
    <rPh sb="17" eb="18">
      <t>ヒョウ</t>
    </rPh>
    <phoneticPr fontId="3"/>
  </si>
  <si>
    <t>　上記のとおり、「国民スポーツ大会参加負担金」を納入いたします。</t>
    <rPh sb="1" eb="3">
      <t>ジョウキ</t>
    </rPh>
    <rPh sb="9" eb="11">
      <t>コクミン</t>
    </rPh>
    <rPh sb="15" eb="17">
      <t>タイカイ</t>
    </rPh>
    <rPh sb="17" eb="19">
      <t>サンカ</t>
    </rPh>
    <rPh sb="19" eb="22">
      <t>フタンキン</t>
    </rPh>
    <rPh sb="24" eb="26">
      <t>ノウニュウ</t>
    </rPh>
    <phoneticPr fontId="3"/>
  </si>
  <si>
    <r>
      <t>人×</t>
    </r>
    <r>
      <rPr>
        <sz val="10.5"/>
        <color indexed="10"/>
        <rFont val="ＭＳ 明朝"/>
        <family val="1"/>
        <charset val="128"/>
      </rPr>
      <t>3,000</t>
    </r>
    <r>
      <rPr>
        <sz val="10.5"/>
        <rFont val="ＭＳ 明朝"/>
        <family val="1"/>
        <charset val="128"/>
      </rPr>
      <t>円＝</t>
    </r>
    <rPh sb="0" eb="1">
      <t>ニン</t>
    </rPh>
    <rPh sb="7" eb="8">
      <t>エン</t>
    </rPh>
    <phoneticPr fontId="3"/>
  </si>
  <si>
    <r>
      <t>人×</t>
    </r>
    <r>
      <rPr>
        <sz val="10.5"/>
        <color indexed="10"/>
        <rFont val="ＭＳ 明朝"/>
        <family val="1"/>
        <charset val="128"/>
      </rPr>
      <t>6,000</t>
    </r>
    <r>
      <rPr>
        <sz val="10.5"/>
        <rFont val="ＭＳ 明朝"/>
        <family val="1"/>
        <charset val="128"/>
      </rPr>
      <t>円＝</t>
    </r>
    <rPh sb="0" eb="1">
      <t>ニン</t>
    </rPh>
    <rPh sb="7" eb="8">
      <t>エン</t>
    </rPh>
    <phoneticPr fontId="3"/>
  </si>
  <si>
    <t>←　第78回大会より値上げ</t>
    <rPh sb="2" eb="3">
      <t>ダイ</t>
    </rPh>
    <rPh sb="5" eb="6">
      <t>カイ</t>
    </rPh>
    <rPh sb="6" eb="8">
      <t>タイカイ</t>
    </rPh>
    <rPh sb="10" eb="12">
      <t>ネア</t>
    </rPh>
    <phoneticPr fontId="3"/>
  </si>
  <si>
    <t>　　※上記、２か所へ送信願います。（期限：国スポ終了後速やかに）</t>
    <rPh sb="3" eb="5">
      <t>ジョウキ</t>
    </rPh>
    <rPh sb="8" eb="9">
      <t>ショ</t>
    </rPh>
    <rPh sb="10" eb="12">
      <t>ソウシン</t>
    </rPh>
    <rPh sb="12" eb="13">
      <t>ネガ</t>
    </rPh>
    <rPh sb="21" eb="22">
      <t>クニ</t>
    </rPh>
    <rPh sb="24" eb="26">
      <t>シュウリョウ</t>
    </rPh>
    <phoneticPr fontId="3"/>
  </si>
  <si>
    <t>公益財団法人岩手県スポーツ協会</t>
    <phoneticPr fontId="3"/>
  </si>
  <si>
    <t>スポ振・スポ協</t>
    <rPh sb="2" eb="3">
      <t>シン</t>
    </rPh>
    <rPh sb="6" eb="7">
      <t>キョウ</t>
    </rPh>
    <phoneticPr fontId="3"/>
  </si>
  <si>
    <t>スポ協</t>
    <rPh sb="2" eb="3">
      <t>キョウ</t>
    </rPh>
    <phoneticPr fontId="3"/>
  </si>
  <si>
    <t>←　県スポ協会事務局共有アドレス</t>
    <rPh sb="2" eb="3">
      <t>ケン</t>
    </rPh>
    <rPh sb="5" eb="7">
      <t>キョウカイ</t>
    </rPh>
    <rPh sb="7" eb="10">
      <t>ジムキョク</t>
    </rPh>
    <rPh sb="10" eb="12">
      <t>キョウユウ</t>
    </rPh>
    <phoneticPr fontId="3"/>
  </si>
  <si>
    <t>【様式ＢＮ１　スポ振・スポ協共通】データで提出のこと</t>
    <rPh sb="1" eb="3">
      <t>ヨウシキ</t>
    </rPh>
    <rPh sb="9" eb="10">
      <t>シン</t>
    </rPh>
    <rPh sb="13" eb="14">
      <t>キョウ</t>
    </rPh>
    <rPh sb="14" eb="16">
      <t>キョウツウ</t>
    </rPh>
    <rPh sb="21" eb="23">
      <t>テイシュツ</t>
    </rPh>
    <phoneticPr fontId="3"/>
  </si>
  <si>
    <t>岩手県スポーツ協会</t>
    <rPh sb="0" eb="3">
      <t>イワテケン</t>
    </rPh>
    <rPh sb="7" eb="9">
      <t>キョウカイ</t>
    </rPh>
    <phoneticPr fontId="3"/>
  </si>
  <si>
    <t>【様式Ｂ2-1　スポ振・スポ協共通】</t>
    <rPh sb="1" eb="3">
      <t>ヨウシキ</t>
    </rPh>
    <rPh sb="10" eb="11">
      <t>シン</t>
    </rPh>
    <rPh sb="14" eb="15">
      <t>キョウ</t>
    </rPh>
    <rPh sb="15" eb="17">
      <t>キョウツウ</t>
    </rPh>
    <phoneticPr fontId="3"/>
  </si>
  <si>
    <t>　(1) 公益財団法人岩手県スポーツ協会業務課 宛（taikyo@iwate-sports.or.jp）</t>
    <rPh sb="5" eb="7">
      <t>コウエキ</t>
    </rPh>
    <rPh sb="7" eb="9">
      <t>ザイダン</t>
    </rPh>
    <rPh sb="9" eb="11">
      <t>ホウジン</t>
    </rPh>
    <phoneticPr fontId="3"/>
  </si>
  <si>
    <t>【様式Ｂ3-1　スポ協】</t>
    <rPh sb="1" eb="3">
      <t>ヨウシキ</t>
    </rPh>
    <rPh sb="10" eb="11">
      <t>キョウ</t>
    </rPh>
    <phoneticPr fontId="3"/>
  </si>
  <si>
    <t>公益財団法人　岩手県スポーツ協会　会長　達増　拓也</t>
    <rPh sb="0" eb="2">
      <t>コウエキ</t>
    </rPh>
    <rPh sb="2" eb="4">
      <t>ザイダン</t>
    </rPh>
    <rPh sb="4" eb="6">
      <t>ホウジン</t>
    </rPh>
    <rPh sb="7" eb="10">
      <t>イワテケン</t>
    </rPh>
    <rPh sb="10" eb="14">
      <t>スポーツ</t>
    </rPh>
    <rPh sb="14" eb="16">
      <t>キョウカイ</t>
    </rPh>
    <rPh sb="17" eb="19">
      <t>カイチョウ</t>
    </rPh>
    <rPh sb="20" eb="22">
      <t>タッソ</t>
    </rPh>
    <rPh sb="23" eb="25">
      <t>タクヤ</t>
    </rPh>
    <phoneticPr fontId="3"/>
  </si>
  <si>
    <t>【様式Ｂ3-2　スポ協】</t>
    <rPh sb="1" eb="3">
      <t>ヨウシキ</t>
    </rPh>
    <rPh sb="10" eb="11">
      <t>キョウ</t>
    </rPh>
    <phoneticPr fontId="3"/>
  </si>
  <si>
    <t>【様式Ｂ４　スポ協】</t>
    <rPh sb="1" eb="3">
      <t>ヨウシキ</t>
    </rPh>
    <rPh sb="8" eb="9">
      <t>キョウ</t>
    </rPh>
    <phoneticPr fontId="3"/>
  </si>
  <si>
    <t>（公財）岩手県スポーツ協会業務課　宛（FAX019-648-1600）</t>
    <rPh sb="1" eb="2">
      <t>コウ</t>
    </rPh>
    <rPh sb="13" eb="15">
      <t>ギョウム</t>
    </rPh>
    <rPh sb="15" eb="16">
      <t>カ</t>
    </rPh>
    <phoneticPr fontId="3"/>
  </si>
  <si>
    <t>公益財団法人岩手県スポーツ協会　理事長　様</t>
    <rPh sb="0" eb="2">
      <t>コウエキ</t>
    </rPh>
    <rPh sb="2" eb="4">
      <t>ザイダン</t>
    </rPh>
    <rPh sb="4" eb="6">
      <t>ホウジン</t>
    </rPh>
    <rPh sb="6" eb="8">
      <t>イワテ</t>
    </rPh>
    <rPh sb="8" eb="9">
      <t>ケン</t>
    </rPh>
    <rPh sb="13" eb="15">
      <t>キョウカイ</t>
    </rPh>
    <rPh sb="16" eb="19">
      <t>リジチョウ</t>
    </rPh>
    <rPh sb="20" eb="21">
      <t>サマ</t>
    </rPh>
    <phoneticPr fontId="3"/>
  </si>
  <si>
    <t>東北総合
スポーツ大会</t>
    <rPh sb="0" eb="2">
      <t>トウホク</t>
    </rPh>
    <rPh sb="2" eb="4">
      <t>ソウゴウ</t>
    </rPh>
    <rPh sb="9" eb="11">
      <t>タイカイ</t>
    </rPh>
    <phoneticPr fontId="3"/>
  </si>
  <si>
    <r>
      <t>　　　　　　　　　　</t>
    </r>
    <r>
      <rPr>
        <sz val="10.5"/>
        <rFont val="ＭＳ 明朝"/>
        <family val="1"/>
        <charset val="128"/>
      </rPr>
      <t>公益財団法人岩手県スポーツ協会　会長　達増拓也　</t>
    </r>
    <rPh sb="10" eb="12">
      <t>コウエキ</t>
    </rPh>
    <rPh sb="12" eb="14">
      <t>ザイダン</t>
    </rPh>
    <rPh sb="14" eb="16">
      <t>ホウジン</t>
    </rPh>
    <rPh sb="16" eb="19">
      <t>イワテケン</t>
    </rPh>
    <rPh sb="23" eb="25">
      <t>キョウカイ</t>
    </rPh>
    <rPh sb="26" eb="28">
      <t>カイチョウ</t>
    </rPh>
    <rPh sb="29" eb="31">
      <t>タツマス</t>
    </rPh>
    <rPh sb="31" eb="33">
      <t>タクヤ</t>
    </rPh>
    <phoneticPr fontId="3"/>
  </si>
  <si>
    <r>
      <t>２　価格(税込み)　ポロシャツ(ミニ国用)　</t>
    </r>
    <r>
      <rPr>
        <u val="double"/>
        <sz val="10.5"/>
        <color indexed="10"/>
        <rFont val="ＭＳ 明朝"/>
        <family val="1"/>
        <charset val="128"/>
      </rPr>
      <t>３，５００</t>
    </r>
    <r>
      <rPr>
        <u val="double"/>
        <sz val="10.5"/>
        <rFont val="ＭＳ 明朝"/>
        <family val="1"/>
        <charset val="128"/>
      </rPr>
      <t>円</t>
    </r>
    <r>
      <rPr>
        <sz val="10.5"/>
        <rFont val="ＭＳ 明朝"/>
        <family val="1"/>
        <charset val="128"/>
      </rPr>
      <t>　</t>
    </r>
    <rPh sb="2" eb="4">
      <t>カカク</t>
    </rPh>
    <rPh sb="5" eb="7">
      <t>ゼイコ</t>
    </rPh>
    <rPh sb="18" eb="19">
      <t>コク</t>
    </rPh>
    <rPh sb="19" eb="20">
      <t>ヨウ</t>
    </rPh>
    <rPh sb="27" eb="28">
      <t>エン</t>
    </rPh>
    <phoneticPr fontId="3"/>
  </si>
  <si>
    <t>【生地色：ネイビー】</t>
    <rPh sb="1" eb="4">
      <t>キジショク</t>
    </rPh>
    <phoneticPr fontId="50"/>
  </si>
  <si>
    <t>【様式Ｂ12-1　スポ振・スポ協共通】</t>
    <rPh sb="1" eb="3">
      <t>ヨウシキ</t>
    </rPh>
    <rPh sb="11" eb="12">
      <t>シン</t>
    </rPh>
    <rPh sb="15" eb="16">
      <t>キョウ</t>
    </rPh>
    <rPh sb="16" eb="18">
      <t>キョウツウ</t>
    </rPh>
    <phoneticPr fontId="3"/>
  </si>
  <si>
    <t>【様式Ｂ12-2　スポ振・スポ協共通】</t>
    <rPh sb="1" eb="3">
      <t>ヨウシキ</t>
    </rPh>
    <rPh sb="11" eb="12">
      <t>シン</t>
    </rPh>
    <rPh sb="15" eb="16">
      <t>キョウ</t>
    </rPh>
    <rPh sb="16" eb="18">
      <t>キョウツウ</t>
    </rPh>
    <phoneticPr fontId="3"/>
  </si>
  <si>
    <t>【様式Ｎ７　スポ協】</t>
    <rPh sb="1" eb="3">
      <t>ヨウシキ</t>
    </rPh>
    <rPh sb="8" eb="9">
      <t>キョウ</t>
    </rPh>
    <phoneticPr fontId="3"/>
  </si>
  <si>
    <r>
      <t>　(1)ユニホーム　+　帽子　１７，８００円(税込）</t>
    </r>
    <r>
      <rPr>
        <b/>
        <sz val="11"/>
        <color indexed="10"/>
        <rFont val="ＭＳ 明朝"/>
        <family val="1"/>
        <charset val="128"/>
      </rPr>
      <t xml:space="preserve">
　　(県補助　7,550円，</t>
    </r>
    <r>
      <rPr>
        <b/>
        <u val="double"/>
        <sz val="11"/>
        <color indexed="10"/>
        <rFont val="ＭＳ 明朝"/>
        <family val="1"/>
        <charset val="128"/>
      </rPr>
      <t>個人負担　10,250円</t>
    </r>
    <r>
      <rPr>
        <b/>
        <sz val="11"/>
        <color indexed="10"/>
        <rFont val="ＭＳ 明朝"/>
        <family val="1"/>
        <charset val="128"/>
      </rPr>
      <t>)</t>
    </r>
    <rPh sb="21" eb="22">
      <t>エン</t>
    </rPh>
    <rPh sb="23" eb="25">
      <t>ゼイコミ</t>
    </rPh>
    <rPh sb="30" eb="31">
      <t>ケン</t>
    </rPh>
    <rPh sb="31" eb="33">
      <t>ホジョ</t>
    </rPh>
    <rPh sb="39" eb="40">
      <t>エン</t>
    </rPh>
    <rPh sb="41" eb="43">
      <t>コジン</t>
    </rPh>
    <phoneticPr fontId="3"/>
  </si>
  <si>
    <t>【様式Ｎ８－１　スポ振・スポ協共通】</t>
    <rPh sb="10" eb="11">
      <t>シン</t>
    </rPh>
    <rPh sb="14" eb="15">
      <t>キョウ</t>
    </rPh>
    <rPh sb="15" eb="17">
      <t>キョウツウ</t>
    </rPh>
    <phoneticPr fontId="3"/>
  </si>
  <si>
    <t>【様式Ｎ９　スポ協】</t>
    <rPh sb="1" eb="3">
      <t>ヨウシキ</t>
    </rPh>
    <rPh sb="8" eb="9">
      <t>キョウ</t>
    </rPh>
    <phoneticPr fontId="3"/>
  </si>
  <si>
    <t>（公財）岩手県スポーツ協会業務課　宛（FAX019-648-1600）</t>
    <rPh sb="1" eb="2">
      <t>コウ</t>
    </rPh>
    <rPh sb="2" eb="3">
      <t>ザイ</t>
    </rPh>
    <rPh sb="4" eb="7">
      <t>イワテケン</t>
    </rPh>
    <rPh sb="11" eb="13">
      <t>キョウカイ</t>
    </rPh>
    <rPh sb="13" eb="15">
      <t>ギョウム</t>
    </rPh>
    <rPh sb="15" eb="16">
      <t>カ</t>
    </rPh>
    <rPh sb="17" eb="18">
      <t>アテ</t>
    </rPh>
    <phoneticPr fontId="3"/>
  </si>
  <si>
    <t>【様式Ｎ10-1　スポ協】</t>
    <rPh sb="1" eb="3">
      <t>ヨウシキ</t>
    </rPh>
    <rPh sb="11" eb="12">
      <t>キョウ</t>
    </rPh>
    <phoneticPr fontId="3"/>
  </si>
  <si>
    <t>【様式Ｎ10-2　スポ協】</t>
    <rPh sb="1" eb="3">
      <t>ヨウシキ</t>
    </rPh>
    <rPh sb="11" eb="12">
      <t>キョウ</t>
    </rPh>
    <phoneticPr fontId="3"/>
  </si>
  <si>
    <t>【様式Ｎ11-1　スポ振・スポ協共通】</t>
    <rPh sb="1" eb="3">
      <t>ヨウシキ</t>
    </rPh>
    <rPh sb="11" eb="12">
      <t>シン</t>
    </rPh>
    <rPh sb="15" eb="16">
      <t>キョウ</t>
    </rPh>
    <rPh sb="16" eb="18">
      <t>キョウツウ</t>
    </rPh>
    <phoneticPr fontId="3"/>
  </si>
  <si>
    <t>※ポロシャツサイズは様式Ｂ４参照</t>
    <rPh sb="10" eb="12">
      <t>ヨウシキ</t>
    </rPh>
    <rPh sb="14" eb="16">
      <t>サンショウ</t>
    </rPh>
    <phoneticPr fontId="15"/>
  </si>
  <si>
    <t>Ｏ</t>
    <phoneticPr fontId="50"/>
  </si>
  <si>
    <t>Ｏ</t>
    <phoneticPr fontId="15"/>
  </si>
  <si>
    <t>ＬＬ</t>
    <phoneticPr fontId="3"/>
  </si>
  <si>
    <t>３Ⅼ</t>
    <phoneticPr fontId="3"/>
  </si>
  <si>
    <t>４Ⅼ</t>
    <phoneticPr fontId="50"/>
  </si>
  <si>
    <t>５Ｌ</t>
    <phoneticPr fontId="3"/>
  </si>
  <si>
    <t>Ｓ</t>
    <phoneticPr fontId="15"/>
  </si>
  <si>
    <t>Ⅿ</t>
    <phoneticPr fontId="15"/>
  </si>
  <si>
    <t>Ⅼ</t>
    <phoneticPr fontId="15"/>
  </si>
  <si>
    <t>ＬＬ</t>
    <phoneticPr fontId="15"/>
  </si>
  <si>
    <t>３Ⅼ</t>
    <phoneticPr fontId="15"/>
  </si>
  <si>
    <t>４Ⅼ</t>
    <phoneticPr fontId="15"/>
  </si>
  <si>
    <t>５Ⅼ</t>
    <phoneticPr fontId="15"/>
  </si>
  <si>
    <r>
      <t>１　代金振込口座　　岩手銀行</t>
    </r>
    <r>
      <rPr>
        <sz val="10.5"/>
        <rFont val="ＭＳ 明朝"/>
        <family val="1"/>
        <charset val="128"/>
      </rPr>
      <t>青山町支店　普通　２０６２９２９</t>
    </r>
    <rPh sb="2" eb="4">
      <t>ダイキン</t>
    </rPh>
    <rPh sb="4" eb="6">
      <t>フリコミ</t>
    </rPh>
    <rPh sb="6" eb="8">
      <t>コウザ</t>
    </rPh>
    <rPh sb="10" eb="12">
      <t>イワテ</t>
    </rPh>
    <rPh sb="12" eb="14">
      <t>ギンコウ</t>
    </rPh>
    <rPh sb="14" eb="17">
      <t>アオヤマチョウ</t>
    </rPh>
    <rPh sb="17" eb="19">
      <t>シテン</t>
    </rPh>
    <rPh sb="20" eb="22">
      <t>フツウ</t>
    </rPh>
    <phoneticPr fontId="3"/>
  </si>
  <si>
    <t>　(2)ポロシャツ代は　岩手銀行青山町支店　普通２０６２９２９　
　　　公益財団法人岩手県スポーツ協会　会長　達増　拓也　宛に振り込むこと。</t>
    <rPh sb="9" eb="10">
      <t>ダイ</t>
    </rPh>
    <rPh sb="36" eb="38">
      <t>コウエキ</t>
    </rPh>
    <rPh sb="55" eb="57">
      <t>タツマス</t>
    </rPh>
    <rPh sb="58" eb="60">
      <t>タクヤ</t>
    </rPh>
    <rPh sb="61" eb="62">
      <t>アテ</t>
    </rPh>
    <rPh sb="63" eb="64">
      <t>フ</t>
    </rPh>
    <rPh sb="65" eb="66">
      <t>コ</t>
    </rPh>
    <phoneticPr fontId="3"/>
  </si>
  <si>
    <t>第53回東北総合スポーツ大会参加者ポロシャツ デザイン</t>
    <phoneticPr fontId="50"/>
  </si>
  <si>
    <t>（兼　第80回国民スポーツ大会用ポロシャツ）</t>
    <rPh sb="3" eb="4">
      <t>ダイ</t>
    </rPh>
    <rPh sb="6" eb="7">
      <t>カイ</t>
    </rPh>
    <rPh sb="7" eb="9">
      <t>コクミン</t>
    </rPh>
    <phoneticPr fontId="50"/>
  </si>
  <si>
    <r>
      <t>　(2)ポロシャツ　３，５００円(税込）</t>
    </r>
    <r>
      <rPr>
        <b/>
        <sz val="11"/>
        <color indexed="10"/>
        <rFont val="ＭＳ 明朝"/>
        <family val="1"/>
        <charset val="128"/>
      </rPr>
      <t>（ＳＳサイズはなし）</t>
    </r>
    <rPh sb="17" eb="19">
      <t>ゼイコミ</t>
    </rPh>
    <phoneticPr fontId="3"/>
  </si>
  <si>
    <t>7/10</t>
    <phoneticPr fontId="3"/>
  </si>
  <si>
    <r>
      <rPr>
        <b/>
        <u/>
        <sz val="16"/>
        <rFont val="ＭＳ ゴシック"/>
        <family val="3"/>
        <charset val="128"/>
      </rPr>
      <t>東北総合スポーツ大会</t>
    </r>
    <r>
      <rPr>
        <b/>
        <sz val="16"/>
        <rFont val="ＭＳ ゴシック"/>
        <family val="3"/>
        <charset val="128"/>
      </rPr>
      <t>派遣選手団調査票　兼　</t>
    </r>
    <r>
      <rPr>
        <b/>
        <u/>
        <sz val="16"/>
        <rFont val="ＭＳ ゴシック"/>
        <family val="3"/>
        <charset val="128"/>
      </rPr>
      <t>国民スポーツ大会</t>
    </r>
    <r>
      <rPr>
        <b/>
        <sz val="16"/>
        <rFont val="ＭＳ ゴシック"/>
        <family val="3"/>
        <charset val="128"/>
      </rPr>
      <t>派遣選手団調査票</t>
    </r>
    <rPh sb="0" eb="2">
      <t>トウホク</t>
    </rPh>
    <rPh sb="2" eb="4">
      <t>ソウゴウ</t>
    </rPh>
    <rPh sb="8" eb="10">
      <t>タイカイ</t>
    </rPh>
    <rPh sb="10" eb="12">
      <t>ハケン</t>
    </rPh>
    <rPh sb="12" eb="15">
      <t>センシュダン</t>
    </rPh>
    <rPh sb="15" eb="18">
      <t>チョウサヒョウ</t>
    </rPh>
    <rPh sb="19" eb="20">
      <t>ケン</t>
    </rPh>
    <rPh sb="21" eb="23">
      <t>コクミン</t>
    </rPh>
    <rPh sb="27" eb="29">
      <t>タイカイ</t>
    </rPh>
    <rPh sb="29" eb="31">
      <t>ハケン</t>
    </rPh>
    <rPh sb="31" eb="34">
      <t>センシュダン</t>
    </rPh>
    <rPh sb="34" eb="36">
      <t>チョウサ</t>
    </rPh>
    <rPh sb="36" eb="37">
      <t>ヒョウ</t>
    </rPh>
    <phoneticPr fontId="3"/>
  </si>
  <si>
    <t>結団壮行式 参加</t>
    <rPh sb="0" eb="2">
      <t>ケツダン</t>
    </rPh>
    <rPh sb="2" eb="4">
      <t>ソウコウ</t>
    </rPh>
    <rPh sb="4" eb="5">
      <t>シキ</t>
    </rPh>
    <rPh sb="6" eb="8">
      <t>サンカ</t>
    </rPh>
    <phoneticPr fontId="3"/>
  </si>
  <si>
    <t>国スポ総合閉会式
参加</t>
    <rPh sb="0" eb="1">
      <t>コク</t>
    </rPh>
    <rPh sb="3" eb="5">
      <t>ソウゴウ</t>
    </rPh>
    <rPh sb="5" eb="8">
      <t>ヘイカイシキ</t>
    </rPh>
    <rPh sb="9" eb="11">
      <t>サンカ</t>
    </rPh>
    <phoneticPr fontId="3"/>
  </si>
  <si>
    <t>東北総合スポーツ大会成績予想</t>
    <rPh sb="0" eb="2">
      <t>トウホク</t>
    </rPh>
    <rPh sb="2" eb="4">
      <t>ソウゴウ</t>
    </rPh>
    <rPh sb="8" eb="10">
      <t>タイカイ</t>
    </rPh>
    <rPh sb="10" eb="12">
      <t>セイセキ</t>
    </rPh>
    <rPh sb="12" eb="14">
      <t>ヨソウ</t>
    </rPh>
    <phoneticPr fontId="3"/>
  </si>
  <si>
    <t>東北総合スポーツ大会分析調査票</t>
    <phoneticPr fontId="3"/>
  </si>
  <si>
    <r>
      <t>１　東北総スポ前の取組について（前年度からの成果</t>
    </r>
    <r>
      <rPr>
        <b/>
        <sz val="12"/>
        <color indexed="8"/>
        <rFont val="ＭＳ Ｐゴシック"/>
        <family val="3"/>
        <charset val="128"/>
      </rPr>
      <t>）</t>
    </r>
    <rPh sb="2" eb="4">
      <t>トウホク</t>
    </rPh>
    <rPh sb="4" eb="5">
      <t>ソウ</t>
    </rPh>
    <rPh sb="7" eb="8">
      <t>マエ</t>
    </rPh>
    <rPh sb="9" eb="10">
      <t>ト</t>
    </rPh>
    <rPh sb="10" eb="11">
      <t>ク</t>
    </rPh>
    <rPh sb="16" eb="19">
      <t>ゼンネンド</t>
    </rPh>
    <rPh sb="22" eb="24">
      <t>セイカ</t>
    </rPh>
    <phoneticPr fontId="15"/>
  </si>
  <si>
    <t>２　東北総スポ結果について</t>
    <rPh sb="2" eb="4">
      <t>トウホク</t>
    </rPh>
    <rPh sb="4" eb="5">
      <t>ソウ</t>
    </rPh>
    <rPh sb="7" eb="9">
      <t>ケッカ</t>
    </rPh>
    <phoneticPr fontId="15"/>
  </si>
  <si>
    <t>３　国民スポーツ大会に向けて</t>
    <rPh sb="2" eb="4">
      <t>コクミン</t>
    </rPh>
    <rPh sb="8" eb="10">
      <t>タイカイ</t>
    </rPh>
    <rPh sb="11" eb="12">
      <t>ム</t>
    </rPh>
    <phoneticPr fontId="15"/>
  </si>
  <si>
    <t>５　来年度国スポに向けての今後の強化について</t>
    <rPh sb="2" eb="5">
      <t>ライネンド</t>
    </rPh>
    <rPh sb="5" eb="6">
      <t>クニ</t>
    </rPh>
    <rPh sb="8" eb="9">
      <t>ム</t>
    </rPh>
    <rPh sb="12" eb="14">
      <t>コンゴ</t>
    </rPh>
    <rPh sb="15" eb="17">
      <t>キョウカ</t>
    </rPh>
    <phoneticPr fontId="15"/>
  </si>
  <si>
    <t>来年度国スポ目標</t>
    <rPh sb="0" eb="3">
      <t>ライネンド</t>
    </rPh>
    <rPh sb="3" eb="4">
      <t>コク</t>
    </rPh>
    <rPh sb="6" eb="8">
      <t>モクヒョウ</t>
    </rPh>
    <phoneticPr fontId="15"/>
  </si>
  <si>
    <t>東北ブロック大会</t>
    <rPh sb="0" eb="2">
      <t>トウホク</t>
    </rPh>
    <rPh sb="6" eb="8">
      <t>タイカイ</t>
    </rPh>
    <phoneticPr fontId="3"/>
  </si>
  <si>
    <t>　（２） 今年度の東北総スポを終えての成果と課題を踏まえて</t>
    <rPh sb="5" eb="8">
      <t>コンネンド</t>
    </rPh>
    <rPh sb="9" eb="11">
      <t>トウホク</t>
    </rPh>
    <rPh sb="11" eb="12">
      <t>ソウ</t>
    </rPh>
    <rPh sb="15" eb="16">
      <t>オ</t>
    </rPh>
    <rPh sb="19" eb="21">
      <t>セイカ</t>
    </rPh>
    <rPh sb="22" eb="24">
      <t>カダイ</t>
    </rPh>
    <rPh sb="25" eb="26">
      <t>フ</t>
    </rPh>
    <phoneticPr fontId="15"/>
  </si>
  <si>
    <t>　今年度の国民スポーツ大会に係わる、岩手県から支給される旅費受領に関する権限及び返納の事務手続きに関する一切の権限</t>
    <rPh sb="1" eb="4">
      <t>コンネンド</t>
    </rPh>
    <rPh sb="5" eb="7">
      <t>コクミン</t>
    </rPh>
    <rPh sb="49" eb="50">
      <t>カン</t>
    </rPh>
    <rPh sb="52" eb="54">
      <t>イッサイ</t>
    </rPh>
    <rPh sb="55" eb="57">
      <t>ケンゲン</t>
    </rPh>
    <phoneticPr fontId="15"/>
  </si>
  <si>
    <t>国民スポーツ大会</t>
    <rPh sb="0" eb="2">
      <t>コクミン</t>
    </rPh>
    <rPh sb="6" eb="8">
      <t>タイカイ</t>
    </rPh>
    <phoneticPr fontId="15"/>
  </si>
  <si>
    <t>　(1)別紙「国民スポーツ大会ユニホーム・ポロシャツ等購入希望者名簿」に必要事項を記入の
　　うえ、岩手県スポーツ協会事務局まで、郵送するかＦＡＸで申し込むこと。</t>
    <rPh sb="7" eb="9">
      <t>コクミン</t>
    </rPh>
    <rPh sb="26" eb="27">
      <t>トウ</t>
    </rPh>
    <rPh sb="41" eb="43">
      <t>キニュウ</t>
    </rPh>
    <phoneticPr fontId="3"/>
  </si>
  <si>
    <t>ユニホーム・ポロシャツ等購入希望者名簿</t>
    <rPh sb="11" eb="12">
      <t>トウ</t>
    </rPh>
    <rPh sb="12" eb="14">
      <t>コウニュウ</t>
    </rPh>
    <rPh sb="14" eb="16">
      <t>キボウ</t>
    </rPh>
    <rPh sb="16" eb="17">
      <t>シャ</t>
    </rPh>
    <rPh sb="17" eb="19">
      <t>メイボ</t>
    </rPh>
    <phoneticPr fontId="15"/>
  </si>
  <si>
    <t>国民スポーツ大会成績予想</t>
    <rPh sb="0" eb="2">
      <t>コクミン</t>
    </rPh>
    <phoneticPr fontId="3"/>
  </si>
  <si>
    <t>国民スポーツ大会競技結果記録報告責任者一覧</t>
    <rPh sb="0" eb="2">
      <t>コクミン</t>
    </rPh>
    <rPh sb="6" eb="8">
      <t>タイカイ</t>
    </rPh>
    <rPh sb="8" eb="10">
      <t>キョウギ</t>
    </rPh>
    <rPh sb="10" eb="12">
      <t>ケッカ</t>
    </rPh>
    <rPh sb="12" eb="14">
      <t>キロク</t>
    </rPh>
    <rPh sb="14" eb="16">
      <t>ホウコク</t>
    </rPh>
    <rPh sb="16" eb="19">
      <t>セキニンシャ</t>
    </rPh>
    <rPh sb="19" eb="21">
      <t>イチラン</t>
    </rPh>
    <phoneticPr fontId="3"/>
  </si>
  <si>
    <t>国民スポーツ大会分析調査票</t>
    <rPh sb="0" eb="2">
      <t>コクミン</t>
    </rPh>
    <phoneticPr fontId="3"/>
  </si>
  <si>
    <r>
      <t>１　今年度の国スポ</t>
    </r>
    <r>
      <rPr>
        <b/>
        <sz val="12"/>
        <color indexed="8"/>
        <rFont val="ＭＳ Ｐゴシック"/>
        <family val="3"/>
        <charset val="128"/>
      </rPr>
      <t>に向けての取組について</t>
    </r>
    <rPh sb="2" eb="5">
      <t>コンネンド</t>
    </rPh>
    <rPh sb="6" eb="7">
      <t>クニ</t>
    </rPh>
    <rPh sb="10" eb="11">
      <t>ム</t>
    </rPh>
    <rPh sb="14" eb="15">
      <t>ト</t>
    </rPh>
    <rPh sb="15" eb="16">
      <t>ク</t>
    </rPh>
    <phoneticPr fontId="15"/>
  </si>
  <si>
    <t>２　国スポの結果について</t>
    <rPh sb="2" eb="3">
      <t>クニ</t>
    </rPh>
    <rPh sb="6" eb="8">
      <t>ケッカ</t>
    </rPh>
    <phoneticPr fontId="15"/>
  </si>
  <si>
    <t>３　来年度の国スポに向けての今後の強化について</t>
    <rPh sb="2" eb="5">
      <t>ライネンド</t>
    </rPh>
    <rPh sb="6" eb="7">
      <t>クニ</t>
    </rPh>
    <rPh sb="10" eb="11">
      <t>ム</t>
    </rPh>
    <rPh sb="14" eb="16">
      <t>コンゴ</t>
    </rPh>
    <rPh sb="17" eb="19">
      <t>キョウカ</t>
    </rPh>
    <phoneticPr fontId="15"/>
  </si>
  <si>
    <t>国スポ目標</t>
    <rPh sb="0" eb="1">
      <t>コク</t>
    </rPh>
    <rPh sb="3" eb="5">
      <t>モクヒョウ</t>
    </rPh>
    <phoneticPr fontId="15"/>
  </si>
  <si>
    <t>　（２） 今年度の国スポを終えての成果と課題を踏まえて</t>
    <rPh sb="5" eb="8">
      <t>コンネンド</t>
    </rPh>
    <rPh sb="9" eb="10">
      <t>クニ</t>
    </rPh>
    <rPh sb="13" eb="14">
      <t>オ</t>
    </rPh>
    <rPh sb="17" eb="19">
      <t>セイカ</t>
    </rPh>
    <rPh sb="20" eb="22">
      <t>カダイ</t>
    </rPh>
    <rPh sb="23" eb="24">
      <t>フ</t>
    </rPh>
    <phoneticPr fontId="15"/>
  </si>
  <si>
    <t>総合開会式 参加</t>
    <rPh sb="0" eb="2">
      <t>ソウゴウ</t>
    </rPh>
    <rPh sb="2" eb="5">
      <t>カイカイシキ</t>
    </rPh>
    <rPh sb="6" eb="8">
      <t>サンカ</t>
    </rPh>
    <phoneticPr fontId="3"/>
  </si>
  <si>
    <t>東北総合スポーツ大会参加者ポロシャツ購入調査票</t>
    <rPh sb="0" eb="2">
      <t>トウホク</t>
    </rPh>
    <rPh sb="2" eb="4">
      <t>ソウゴウ</t>
    </rPh>
    <rPh sb="8" eb="10">
      <t>タイカイ</t>
    </rPh>
    <rPh sb="10" eb="13">
      <t>サンカシャ</t>
    </rPh>
    <rPh sb="18" eb="20">
      <t>コウニュウ</t>
    </rPh>
    <rPh sb="20" eb="23">
      <t>チョウサヒョウ</t>
    </rPh>
    <phoneticPr fontId="3"/>
  </si>
  <si>
    <t>（兼　国民スポーツ大会用ポロシャツ）</t>
    <rPh sb="1" eb="2">
      <t>ケン</t>
    </rPh>
    <rPh sb="3" eb="5">
      <t>コクミン</t>
    </rPh>
    <rPh sb="9" eb="11">
      <t>タイカイ</t>
    </rPh>
    <rPh sb="11" eb="12">
      <t>ヨウ</t>
    </rPh>
    <phoneticPr fontId="50"/>
  </si>
  <si>
    <t>（添書不要、この用紙のままＦＡＸまたはメールしてください　期限厳守：7月2週目(金)）</t>
    <rPh sb="31" eb="33">
      <t>ゲンシュ</t>
    </rPh>
    <rPh sb="35" eb="36">
      <t>ガツ</t>
    </rPh>
    <rPh sb="37" eb="39">
      <t>シュウメ</t>
    </rPh>
    <rPh sb="40" eb="41">
      <t>キン</t>
    </rPh>
    <phoneticPr fontId="3"/>
  </si>
  <si>
    <r>
      <t>４　報告期限　主会期及び主会期以降開催の競技【</t>
    </r>
    <r>
      <rPr>
        <sz val="10.5"/>
        <rFont val="ＭＳ 明朝"/>
        <family val="1"/>
        <charset val="128"/>
      </rPr>
      <t>7月2週目(金)を最終とする】</t>
    </r>
    <rPh sb="2" eb="4">
      <t>ホウコク</t>
    </rPh>
    <rPh sb="4" eb="6">
      <t>キゲン</t>
    </rPh>
    <rPh sb="7" eb="8">
      <t>シュ</t>
    </rPh>
    <rPh sb="8" eb="10">
      <t>カイキ</t>
    </rPh>
    <rPh sb="10" eb="11">
      <t>オヨ</t>
    </rPh>
    <rPh sb="12" eb="15">
      <t>シュカイキ</t>
    </rPh>
    <rPh sb="15" eb="17">
      <t>イコウ</t>
    </rPh>
    <rPh sb="17" eb="19">
      <t>カイサイ</t>
    </rPh>
    <rPh sb="20" eb="22">
      <t>キョウギ</t>
    </rPh>
    <rPh sb="24" eb="25">
      <t>ガツ</t>
    </rPh>
    <rPh sb="26" eb="28">
      <t>シュウメ</t>
    </rPh>
    <rPh sb="29" eb="30">
      <t>キン</t>
    </rPh>
    <rPh sb="32" eb="34">
      <t>サイシュウ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</si>
</sst>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m/d;@"/>
  </numFmts>
  <fonts count="140" x14ac:knownFonts="1">
    <font>
      <sz val="10.5"/>
      <name val="ＭＳ 明朝"/>
      <family val="1"/>
      <charset val="128"/>
    </font>
    <font>
      <sz val="10.5"/>
      <name val="ＭＳ 明朝"/>
      <family val="1"/>
      <charset val="128"/>
    </font>
    <font>
      <sz val="10.5"/>
      <name val="ＭＳ 明朝"/>
      <family val="1"/>
      <charset val="128"/>
    </font>
    <font>
      <sz val="6"/>
      <name val="ＭＳ 明朝"/>
      <family val="1"/>
      <charset val="128"/>
    </font>
    <font>
      <sz val="10"/>
      <name val="ＭＳ 明朝"/>
      <family val="1"/>
      <charset val="128"/>
    </font>
    <font>
      <sz val="14"/>
      <name val="ＭＳ 明朝"/>
      <family val="1"/>
      <charset val="128"/>
    </font>
    <font>
      <sz val="12"/>
      <name val="ＭＳ 明朝"/>
      <family val="1"/>
      <charset val="128"/>
    </font>
    <font>
      <sz val="9"/>
      <name val="ＭＳ 明朝"/>
      <family val="1"/>
      <charset val="128"/>
    </font>
    <font>
      <sz val="14"/>
      <name val="ＭＳ ゴシック"/>
      <family val="3"/>
      <charset val="128"/>
    </font>
    <font>
      <sz val="10.5"/>
      <name val="ＭＳ ゴシック"/>
      <family val="3"/>
      <charset val="128"/>
    </font>
    <font>
      <sz val="12"/>
      <name val="ＭＳ ゴシック"/>
      <family val="3"/>
      <charset val="128"/>
    </font>
    <font>
      <sz val="10.5"/>
      <name val="ＭＳ 明朝"/>
      <family val="1"/>
      <charset val="128"/>
    </font>
    <font>
      <sz val="16"/>
      <name val="ＭＳ 明朝"/>
      <family val="1"/>
      <charset val="128"/>
    </font>
    <font>
      <sz val="10"/>
      <name val="ＭＳ ゴシック"/>
      <family val="3"/>
      <charset val="128"/>
    </font>
    <font>
      <sz val="16"/>
      <name val="ＭＳ ゴシック"/>
      <family val="3"/>
      <charset val="128"/>
    </font>
    <font>
      <sz val="6"/>
      <name val="ＭＳ Ｐゴシック"/>
      <family val="3"/>
      <charset val="128"/>
    </font>
    <font>
      <sz val="7"/>
      <name val="ＭＳ ゴシック"/>
      <family val="3"/>
      <charset val="128"/>
    </font>
    <font>
      <b/>
      <sz val="9"/>
      <name val="ＭＳ 明朝"/>
      <family val="1"/>
      <charset val="128"/>
    </font>
    <font>
      <sz val="10.5"/>
      <name val="ＭＳ 明朝"/>
      <family val="1"/>
      <charset val="128"/>
    </font>
    <font>
      <sz val="10.5"/>
      <name val="ＭＳ 明朝"/>
      <family val="1"/>
      <charset val="128"/>
    </font>
    <font>
      <u/>
      <sz val="12"/>
      <name val="ＭＳ ゴシック"/>
      <family val="3"/>
      <charset val="128"/>
    </font>
    <font>
      <b/>
      <sz val="14"/>
      <name val="ＭＳ 明朝"/>
      <family val="1"/>
      <charset val="128"/>
    </font>
    <font>
      <b/>
      <sz val="10"/>
      <name val="ＭＳ 明朝"/>
      <family val="1"/>
      <charset val="128"/>
    </font>
    <font>
      <sz val="22"/>
      <name val="ＭＳ ゴシック"/>
      <family val="3"/>
      <charset val="128"/>
    </font>
    <font>
      <sz val="11"/>
      <name val="ＭＳ ゴシック"/>
      <family val="3"/>
      <charset val="128"/>
    </font>
    <font>
      <b/>
      <sz val="14"/>
      <name val="ＭＳ ゴシック"/>
      <family val="3"/>
      <charset val="128"/>
    </font>
    <font>
      <sz val="11"/>
      <name val="ＭＳ 明朝"/>
      <family val="1"/>
      <charset val="128"/>
    </font>
    <font>
      <u/>
      <sz val="12"/>
      <name val="ＭＳ 明朝"/>
      <family val="1"/>
      <charset val="128"/>
    </font>
    <font>
      <sz val="6"/>
      <name val="ＭＳ ゴシック"/>
      <family val="3"/>
      <charset val="128"/>
    </font>
    <font>
      <u/>
      <sz val="11"/>
      <color indexed="12"/>
      <name val="ＭＳ ゴシック"/>
      <family val="3"/>
      <charset val="128"/>
    </font>
    <font>
      <sz val="10.5"/>
      <name val="HG丸ｺﾞｼｯｸM-PRO"/>
      <family val="3"/>
      <charset val="128"/>
    </font>
    <font>
      <sz val="14"/>
      <name val="HG丸ｺﾞｼｯｸM-PRO"/>
      <family val="3"/>
      <charset val="128"/>
    </font>
    <font>
      <sz val="14"/>
      <color indexed="22"/>
      <name val="HG丸ｺﾞｼｯｸM-PRO"/>
      <family val="3"/>
      <charset val="128"/>
    </font>
    <font>
      <sz val="10"/>
      <name val="HG丸ｺﾞｼｯｸM-PRO"/>
      <family val="3"/>
      <charset val="128"/>
    </font>
    <font>
      <b/>
      <sz val="11"/>
      <name val="HG丸ｺﾞｼｯｸM-PRO"/>
      <family val="3"/>
      <charset val="128"/>
    </font>
    <font>
      <sz val="10.5"/>
      <color indexed="10"/>
      <name val="HG丸ｺﾞｼｯｸM-PRO"/>
      <family val="3"/>
      <charset val="128"/>
    </font>
    <font>
      <sz val="11"/>
      <name val="HG丸ｺﾞｼｯｸM-PRO"/>
      <family val="3"/>
      <charset val="128"/>
    </font>
    <font>
      <sz val="9"/>
      <name val="HG丸ｺﾞｼｯｸM-PRO"/>
      <family val="3"/>
      <charset val="128"/>
    </font>
    <font>
      <b/>
      <sz val="20"/>
      <name val="HG丸ｺﾞｼｯｸM-PRO"/>
      <family val="3"/>
      <charset val="128"/>
    </font>
    <font>
      <b/>
      <sz val="10.5"/>
      <color indexed="10"/>
      <name val="HG丸ｺﾞｼｯｸM-PRO"/>
      <family val="3"/>
      <charset val="128"/>
    </font>
    <font>
      <sz val="10.5"/>
      <name val="ＭＳ 明朝"/>
      <family val="1"/>
      <charset val="128"/>
    </font>
    <font>
      <sz val="10.5"/>
      <color indexed="10"/>
      <name val="ＭＳ 明朝"/>
      <family val="1"/>
      <charset val="128"/>
    </font>
    <font>
      <sz val="24"/>
      <color indexed="8"/>
      <name val="ＭＳ Ｐゴシック"/>
      <family val="3"/>
      <charset val="128"/>
    </font>
    <font>
      <b/>
      <sz val="10.5"/>
      <name val="ＭＳ 明朝"/>
      <family val="1"/>
      <charset val="128"/>
    </font>
    <font>
      <b/>
      <sz val="12"/>
      <color indexed="8"/>
      <name val="ＭＳ Ｐゴシック"/>
      <family val="3"/>
      <charset val="128"/>
    </font>
    <font>
      <b/>
      <sz val="10.5"/>
      <color indexed="10"/>
      <name val="ＭＳ 明朝"/>
      <family val="1"/>
      <charset val="128"/>
    </font>
    <font>
      <b/>
      <sz val="10.5"/>
      <color indexed="10"/>
      <name val="ＭＳ ゴシック"/>
      <family val="3"/>
      <charset val="128"/>
    </font>
    <font>
      <sz val="20"/>
      <name val="ＭＳ ゴシック"/>
      <family val="3"/>
      <charset val="128"/>
    </font>
    <font>
      <b/>
      <sz val="16"/>
      <name val="ＭＳ ゴシック"/>
      <family val="3"/>
      <charset val="128"/>
    </font>
    <font>
      <b/>
      <sz val="22"/>
      <name val="ＭＳ ゴシック"/>
      <family val="3"/>
      <charset val="128"/>
    </font>
    <font>
      <sz val="6"/>
      <name val="ＭＳ Ｐゴシック"/>
      <family val="3"/>
      <charset val="128"/>
    </font>
    <font>
      <b/>
      <sz val="12"/>
      <name val="ＭＳ 明朝"/>
      <family val="1"/>
      <charset val="128"/>
    </font>
    <font>
      <u val="double"/>
      <sz val="12"/>
      <name val="ＭＳ 明朝"/>
      <family val="1"/>
      <charset val="128"/>
    </font>
    <font>
      <u/>
      <sz val="12"/>
      <color indexed="10"/>
      <name val="ＭＳ 明朝"/>
      <family val="1"/>
      <charset val="128"/>
    </font>
    <font>
      <sz val="10.5"/>
      <name val="ＭＳ Ｐゴシック"/>
      <family val="3"/>
      <charset val="128"/>
    </font>
    <font>
      <sz val="8"/>
      <name val="ＭＳ 明朝"/>
      <family val="1"/>
      <charset val="128"/>
    </font>
    <font>
      <b/>
      <sz val="11"/>
      <color indexed="10"/>
      <name val="ＭＳ 明朝"/>
      <family val="1"/>
      <charset val="128"/>
    </font>
    <font>
      <b/>
      <u val="double"/>
      <sz val="11"/>
      <color indexed="10"/>
      <name val="ＭＳ 明朝"/>
      <family val="1"/>
      <charset val="128"/>
    </font>
    <font>
      <sz val="12"/>
      <name val="HG丸ｺﾞｼｯｸM-PRO"/>
      <family val="3"/>
      <charset val="128"/>
    </font>
    <font>
      <b/>
      <u/>
      <sz val="14"/>
      <color indexed="12"/>
      <name val="ＭＳ ゴシック"/>
      <family val="3"/>
      <charset val="128"/>
    </font>
    <font>
      <u/>
      <sz val="10.5"/>
      <name val="ＭＳ ゴシック"/>
      <family val="3"/>
      <charset val="128"/>
    </font>
    <font>
      <b/>
      <sz val="16"/>
      <name val="ＭＳ 明朝"/>
      <family val="1"/>
      <charset val="128"/>
    </font>
    <font>
      <b/>
      <sz val="10.5"/>
      <name val="HG丸ｺﾞｼｯｸM-PRO"/>
      <family val="3"/>
      <charset val="128"/>
    </font>
    <font>
      <b/>
      <sz val="9"/>
      <name val="HG丸ｺﾞｼｯｸM-PRO"/>
      <family val="3"/>
      <charset val="128"/>
    </font>
    <font>
      <sz val="11"/>
      <color indexed="9"/>
      <name val="HG丸ｺﾞｼｯｸM-PRO"/>
      <family val="3"/>
      <charset val="128"/>
    </font>
    <font>
      <sz val="10"/>
      <color indexed="8"/>
      <name val="ＭＳ 明朝"/>
      <family val="1"/>
      <charset val="128"/>
    </font>
    <font>
      <u/>
      <sz val="10"/>
      <name val="ＭＳ 明朝"/>
      <family val="1"/>
      <charset val="128"/>
    </font>
    <font>
      <u/>
      <sz val="10"/>
      <color indexed="8"/>
      <name val="ＭＳ 明朝"/>
      <family val="1"/>
      <charset val="128"/>
    </font>
    <font>
      <sz val="12"/>
      <color indexed="8"/>
      <name val="ＭＳ Ｐゴシック"/>
      <family val="3"/>
      <charset val="128"/>
    </font>
    <font>
      <u/>
      <sz val="14"/>
      <name val="ＭＳ ゴシック"/>
      <family val="3"/>
      <charset val="128"/>
    </font>
    <font>
      <sz val="20"/>
      <name val="ＭＳ 明朝"/>
      <family val="1"/>
      <charset val="128"/>
    </font>
    <font>
      <b/>
      <sz val="14"/>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1"/>
      <name val="ＭＳ Ｐゴシック"/>
      <family val="3"/>
      <charset val="128"/>
    </font>
    <font>
      <sz val="24"/>
      <name val="ＭＳ Ｐゴシック"/>
      <family val="3"/>
      <charset val="128"/>
    </font>
    <font>
      <b/>
      <sz val="12"/>
      <name val="ＭＳ ゴシック"/>
      <family val="3"/>
      <charset val="128"/>
    </font>
    <font>
      <sz val="11"/>
      <name val="ＭＳ Ｐ明朝"/>
      <family val="1"/>
      <charset val="128"/>
    </font>
    <font>
      <sz val="24"/>
      <name val="ＭＳ ゴシック"/>
      <family val="3"/>
      <charset val="128"/>
    </font>
    <font>
      <sz val="18"/>
      <name val="ＭＳ 明朝"/>
      <family val="1"/>
      <charset val="128"/>
    </font>
    <font>
      <sz val="8"/>
      <color indexed="10"/>
      <name val="メイリオ"/>
      <family val="3"/>
      <charset val="128"/>
    </font>
    <font>
      <b/>
      <u/>
      <sz val="10.5"/>
      <name val="ＭＳ ゴシック"/>
      <family val="3"/>
      <charset val="128"/>
    </font>
    <font>
      <b/>
      <sz val="24"/>
      <name val="ＭＳ ゴシック"/>
      <family val="3"/>
      <charset val="128"/>
    </font>
    <font>
      <b/>
      <sz val="11"/>
      <name val="ＭＳ ゴシック"/>
      <family val="3"/>
      <charset val="128"/>
    </font>
    <font>
      <b/>
      <u/>
      <sz val="16"/>
      <name val="ＭＳ ゴシック"/>
      <family val="3"/>
      <charset val="128"/>
    </font>
    <font>
      <sz val="10"/>
      <color indexed="10"/>
      <name val="ＭＳ 明朝"/>
      <family val="1"/>
      <charset val="128"/>
    </font>
    <font>
      <b/>
      <sz val="11"/>
      <color indexed="10"/>
      <name val="ＭＳ 明朝"/>
      <family val="1"/>
      <charset val="128"/>
    </font>
    <font>
      <u val="double"/>
      <sz val="10.5"/>
      <name val="ＭＳ 明朝"/>
      <family val="1"/>
      <charset val="128"/>
    </font>
    <font>
      <b/>
      <sz val="11"/>
      <color indexed="10"/>
      <name val="ＭＳ 明朝"/>
      <family val="1"/>
      <charset val="128"/>
    </font>
    <font>
      <sz val="10.5"/>
      <color indexed="10"/>
      <name val="ＭＳ 明朝"/>
      <family val="1"/>
      <charset val="128"/>
    </font>
    <font>
      <u val="double"/>
      <sz val="10.5"/>
      <color indexed="10"/>
      <name val="ＭＳ 明朝"/>
      <family val="1"/>
      <charset val="128"/>
    </font>
    <font>
      <b/>
      <sz val="10.5"/>
      <name val="ＭＳ Ｐゴシック"/>
      <family val="3"/>
      <charset val="128"/>
      <scheme val="minor"/>
    </font>
    <font>
      <b/>
      <sz val="11"/>
      <name val="ＭＳ Ｐゴシック"/>
      <family val="3"/>
      <charset val="128"/>
      <scheme val="minor"/>
    </font>
    <font>
      <sz val="11"/>
      <color theme="1"/>
      <name val="ＭＳ Ｐ明朝"/>
      <family val="1"/>
      <charset val="128"/>
    </font>
    <font>
      <b/>
      <sz val="12"/>
      <color theme="1"/>
      <name val="ＭＳ Ｐゴシック"/>
      <family val="3"/>
      <charset val="128"/>
    </font>
    <font>
      <sz val="11"/>
      <color theme="1"/>
      <name val="ＭＳ Ｐゴシック"/>
      <family val="3"/>
      <charset val="128"/>
    </font>
    <font>
      <sz val="10"/>
      <color theme="1"/>
      <name val="ＭＳ Ｐ明朝"/>
      <family val="1"/>
      <charset val="128"/>
    </font>
    <font>
      <sz val="8"/>
      <color theme="1"/>
      <name val="ＭＳ Ｐ明朝"/>
      <family val="1"/>
      <charset val="128"/>
    </font>
    <font>
      <sz val="9"/>
      <color theme="1"/>
      <name val="ＭＳ Ｐ明朝"/>
      <family val="1"/>
      <charset val="128"/>
    </font>
    <font>
      <b/>
      <sz val="16"/>
      <color theme="1"/>
      <name val="ＭＳ Ｐ明朝"/>
      <family val="1"/>
      <charset val="128"/>
    </font>
    <font>
      <b/>
      <sz val="18"/>
      <color theme="1"/>
      <name val="ＭＳ Ｐゴシック"/>
      <family val="3"/>
      <charset val="128"/>
    </font>
    <font>
      <sz val="12"/>
      <color theme="1"/>
      <name val="ＭＳ Ｐゴシック"/>
      <family val="3"/>
      <charset val="128"/>
      <scheme val="minor"/>
    </font>
    <font>
      <sz val="12"/>
      <color theme="1"/>
      <name val="ＭＳ 明朝"/>
      <family val="1"/>
      <charset val="128"/>
    </font>
    <font>
      <sz val="12"/>
      <color rgb="FFFF0000"/>
      <name val="ＭＳ 明朝"/>
      <family val="1"/>
      <charset val="128"/>
    </font>
    <font>
      <sz val="10"/>
      <color rgb="FFFF0000"/>
      <name val="ＭＳ 明朝"/>
      <family val="1"/>
      <charset val="128"/>
    </font>
    <font>
      <b/>
      <sz val="14"/>
      <color rgb="FFFF0000"/>
      <name val="ＭＳ Ｐゴシック"/>
      <family val="3"/>
      <charset val="128"/>
    </font>
    <font>
      <sz val="12"/>
      <color theme="1"/>
      <name val="ＭＳ Ｐ明朝"/>
      <family val="1"/>
      <charset val="128"/>
    </font>
    <font>
      <b/>
      <sz val="12"/>
      <color theme="1"/>
      <name val="ＭＳ Ｐ明朝"/>
      <family val="1"/>
      <charset val="128"/>
    </font>
    <font>
      <sz val="12"/>
      <color theme="1"/>
      <name val="ＭＳ Ｐゴシック"/>
      <family val="3"/>
      <charset val="128"/>
    </font>
    <font>
      <sz val="14"/>
      <color theme="1"/>
      <name val="ＭＳ Ｐゴシック"/>
      <family val="3"/>
      <charset val="128"/>
    </font>
    <font>
      <sz val="20"/>
      <color theme="1"/>
      <name val="ＭＳ Ｐゴシック"/>
      <family val="3"/>
      <charset val="128"/>
      <scheme val="minor"/>
    </font>
    <font>
      <sz val="10"/>
      <color theme="1" tint="0.499984740745262"/>
      <name val="ＭＳ Ｐゴシック"/>
      <family val="3"/>
      <charset val="128"/>
    </font>
    <font>
      <sz val="10.5"/>
      <color rgb="FFFF0000"/>
      <name val="ＭＳ ゴシック"/>
      <family val="3"/>
      <charset val="128"/>
    </font>
    <font>
      <sz val="10.5"/>
      <color rgb="FFFF0000"/>
      <name val="ＭＳ 明朝"/>
      <family val="1"/>
      <charset val="128"/>
    </font>
    <font>
      <sz val="24"/>
      <name val="ＭＳ Ｐゴシック"/>
      <family val="3"/>
      <charset val="128"/>
      <scheme val="minor"/>
    </font>
    <font>
      <sz val="10.5"/>
      <color theme="1"/>
      <name val="ＭＳ Ｐゴシック"/>
      <family val="3"/>
      <charset val="128"/>
      <scheme val="minor"/>
    </font>
    <font>
      <sz val="12"/>
      <color theme="1"/>
      <name val="ＭＳ ゴシック"/>
      <family val="3"/>
      <charset val="128"/>
    </font>
    <font>
      <sz val="24"/>
      <color theme="1"/>
      <name val="ＭＳ ゴシック"/>
      <family val="3"/>
      <charset val="128"/>
    </font>
    <font>
      <sz val="24"/>
      <color theme="1"/>
      <name val="ＭＳ Ｐゴシック"/>
      <family val="3"/>
      <charset val="128"/>
      <scheme val="minor"/>
    </font>
    <font>
      <sz val="10"/>
      <color theme="0" tint="-0.14999847407452621"/>
      <name val="ＭＳ Ｐゴシック"/>
      <family val="3"/>
      <charset val="128"/>
    </font>
    <font>
      <sz val="12"/>
      <color rgb="FFFF0000"/>
      <name val="ＭＳ ゴシック"/>
      <family val="3"/>
      <charset val="128"/>
    </font>
    <font>
      <sz val="12"/>
      <color rgb="FF00B0F0"/>
      <name val="ＭＳ 明朝"/>
      <family val="1"/>
      <charset val="128"/>
    </font>
    <font>
      <sz val="20"/>
      <color theme="1"/>
      <name val="ＭＳ Ｐ明朝"/>
      <family val="1"/>
      <charset val="128"/>
    </font>
    <font>
      <sz val="10.5"/>
      <color theme="0" tint="-0.14999847407452621"/>
      <name val="ＭＳ 明朝"/>
      <family val="1"/>
      <charset val="128"/>
    </font>
    <font>
      <sz val="11"/>
      <color theme="1"/>
      <name val="ＭＳ 明朝"/>
      <family val="1"/>
      <charset val="128"/>
    </font>
    <font>
      <u/>
      <sz val="11"/>
      <color rgb="FF0000FF"/>
      <name val="ＭＳ ゴシック"/>
      <family val="3"/>
      <charset val="128"/>
    </font>
    <font>
      <sz val="11"/>
      <color rgb="FFFF0000"/>
      <name val="ＭＳ 明朝"/>
      <family val="1"/>
      <charset val="128"/>
    </font>
    <font>
      <sz val="14"/>
      <color rgb="FFFF0000"/>
      <name val="ＭＳ ゴシック"/>
      <family val="3"/>
      <charset val="128"/>
    </font>
    <font>
      <b/>
      <sz val="16"/>
      <color theme="1"/>
      <name val="ＭＳ ゴシック"/>
      <family val="3"/>
      <charset val="128"/>
    </font>
    <font>
      <sz val="14"/>
      <color theme="1"/>
      <name val="ＭＳ Ｐゴシック"/>
      <family val="3"/>
      <charset val="128"/>
      <scheme val="minor"/>
    </font>
    <font>
      <b/>
      <sz val="11"/>
      <color rgb="FFFF0000"/>
      <name val="ＭＳ 明朝"/>
      <family val="1"/>
      <charset val="128"/>
    </font>
    <font>
      <sz val="10"/>
      <color theme="1"/>
      <name val="ＭＳ 明朝"/>
      <family val="1"/>
      <charset val="128"/>
    </font>
    <font>
      <sz val="10.5"/>
      <color rgb="FF00B0F0"/>
      <name val="ＭＳ 明朝"/>
      <family val="1"/>
      <charset val="128"/>
    </font>
    <font>
      <b/>
      <sz val="16"/>
      <color rgb="FF0070C0"/>
      <name val="ＭＳ ゴシック"/>
      <family val="3"/>
      <charset val="128"/>
    </font>
    <font>
      <b/>
      <sz val="24"/>
      <name val="ＭＳ Ｐゴシック"/>
      <family val="3"/>
      <charset val="128"/>
      <scheme val="minor"/>
    </font>
    <font>
      <b/>
      <sz val="24"/>
      <color rgb="FFFF0000"/>
      <name val="ＭＳ Ｐゴシック"/>
      <family val="3"/>
      <charset val="128"/>
      <scheme val="minor"/>
    </font>
    <font>
      <b/>
      <sz val="24"/>
      <color rgb="FFFF0000"/>
      <name val="ＭＳ ゴシック"/>
      <family val="3"/>
      <charset val="128"/>
    </font>
    <font>
      <b/>
      <sz val="11"/>
      <color rgb="FFFF0000"/>
      <name val="ＭＳ ゴシック"/>
      <family val="3"/>
      <charset val="128"/>
    </font>
    <font>
      <sz val="11"/>
      <color rgb="FFFF0000"/>
      <name val="ＭＳ ゴシック"/>
      <family val="3"/>
      <charset val="128"/>
    </font>
  </fonts>
  <fills count="15">
    <fill>
      <patternFill patternType="none"/>
    </fill>
    <fill>
      <patternFill patternType="gray125"/>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indexed="12"/>
        <bgColor indexed="64"/>
      </patternFill>
    </fill>
    <fill>
      <patternFill patternType="solid">
        <fgColor rgb="FFFFFF00"/>
        <bgColor indexed="64"/>
      </patternFill>
    </fill>
    <fill>
      <patternFill patternType="solid">
        <fgColor theme="1" tint="0.249977111117893"/>
        <bgColor indexed="64"/>
      </patternFill>
    </fill>
    <fill>
      <patternFill patternType="solid">
        <fgColor rgb="FFFF99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3" tint="0.79998168889431442"/>
        <bgColor indexed="64"/>
      </patternFill>
    </fill>
  </fills>
  <borders count="216">
    <border>
      <left/>
      <right/>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dashed">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diagonalUp="1">
      <left style="medium">
        <color indexed="64"/>
      </left>
      <right style="medium">
        <color indexed="64"/>
      </right>
      <top style="medium">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diagonalUp="1">
      <left style="medium">
        <color indexed="64"/>
      </left>
      <right style="hair">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style="medium">
        <color indexed="64"/>
      </left>
      <right style="medium">
        <color indexed="64"/>
      </right>
      <top style="thin">
        <color indexed="64"/>
      </top>
      <bottom style="thin">
        <color indexed="64"/>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medium">
        <color indexed="64"/>
      </right>
      <top/>
      <bottom/>
      <diagonal/>
    </border>
    <border>
      <left/>
      <right style="hair">
        <color indexed="64"/>
      </right>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hair">
        <color indexed="64"/>
      </diagonal>
    </border>
    <border>
      <left style="hair">
        <color indexed="64"/>
      </left>
      <right/>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diagonalDown="1">
      <left style="hair">
        <color indexed="64"/>
      </left>
      <right style="hair">
        <color indexed="64"/>
      </right>
      <top style="hair">
        <color indexed="64"/>
      </top>
      <bottom style="hair">
        <color indexed="64"/>
      </bottom>
      <diagonal style="hair">
        <color indexed="64"/>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top style="thin">
        <color indexed="64"/>
      </top>
      <bottom/>
      <diagonal/>
    </border>
    <border>
      <left style="thin">
        <color indexed="64"/>
      </left>
      <right style="thin">
        <color rgb="FFFF0000"/>
      </right>
      <top style="hair">
        <color indexed="64"/>
      </top>
      <bottom style="hair">
        <color indexed="64"/>
      </bottom>
      <diagonal/>
    </border>
    <border>
      <left style="thin">
        <color rgb="FFFF0000"/>
      </left>
      <right style="thin">
        <color rgb="FFFF0000"/>
      </right>
      <top style="hair">
        <color indexed="64"/>
      </top>
      <bottom style="hair">
        <color indexed="64"/>
      </bottom>
      <diagonal/>
    </border>
    <border>
      <left style="thin">
        <color rgb="FFFF0000"/>
      </left>
      <right/>
      <top style="hair">
        <color indexed="64"/>
      </top>
      <bottom style="hair">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rgb="FFFF0000"/>
      </right>
      <top style="thin">
        <color indexed="64"/>
      </top>
      <bottom style="hair">
        <color indexed="64"/>
      </bottom>
      <diagonal/>
    </border>
    <border>
      <left style="thin">
        <color rgb="FFFF0000"/>
      </left>
      <right style="thin">
        <color rgb="FFFF0000"/>
      </right>
      <top style="thin">
        <color indexed="64"/>
      </top>
      <bottom style="hair">
        <color indexed="64"/>
      </bottom>
      <diagonal/>
    </border>
    <border>
      <left style="thin">
        <color rgb="FFFF0000"/>
      </left>
      <right/>
      <top style="thin">
        <color indexed="64"/>
      </top>
      <bottom style="hair">
        <color indexed="64"/>
      </bottom>
      <diagonal/>
    </border>
    <border>
      <left style="thin">
        <color indexed="64"/>
      </left>
      <right style="thin">
        <color rgb="FFFF0000"/>
      </right>
      <top/>
      <bottom/>
      <diagonal/>
    </border>
    <border>
      <left style="thin">
        <color rgb="FFFF0000"/>
      </left>
      <right style="thin">
        <color rgb="FFFF0000"/>
      </right>
      <top/>
      <bottom/>
      <diagonal/>
    </border>
    <border>
      <left style="thin">
        <color rgb="FFFF0000"/>
      </left>
      <right/>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medium">
        <color indexed="64"/>
      </right>
      <top style="thin">
        <color indexed="64"/>
      </top>
      <bottom style="thin">
        <color indexed="64"/>
      </bottom>
      <diagonal/>
    </border>
    <border>
      <left style="thin">
        <color rgb="FFFF0000"/>
      </left>
      <right style="medium">
        <color indexed="64"/>
      </right>
      <top style="thin">
        <color indexed="64"/>
      </top>
      <bottom style="hair">
        <color indexed="64"/>
      </bottom>
      <diagonal/>
    </border>
    <border>
      <left style="thin">
        <color rgb="FFFF0000"/>
      </left>
      <right style="medium">
        <color indexed="64"/>
      </right>
      <top style="hair">
        <color indexed="64"/>
      </top>
      <bottom style="hair">
        <color indexed="64"/>
      </bottom>
      <diagonal/>
    </border>
    <border>
      <left style="thin">
        <color indexed="64"/>
      </left>
      <right style="thin">
        <color rgb="FFFF0000"/>
      </right>
      <top style="hair">
        <color indexed="64"/>
      </top>
      <bottom style="thin">
        <color indexed="64"/>
      </bottom>
      <diagonal/>
    </border>
    <border>
      <left style="thin">
        <color rgb="FFFF0000"/>
      </left>
      <right style="thin">
        <color rgb="FFFF0000"/>
      </right>
      <top style="hair">
        <color indexed="64"/>
      </top>
      <bottom style="thin">
        <color indexed="64"/>
      </bottom>
      <diagonal/>
    </border>
    <border>
      <left style="thin">
        <color rgb="FFFF0000"/>
      </left>
      <right style="medium">
        <color indexed="64"/>
      </right>
      <top style="hair">
        <color indexed="64"/>
      </top>
      <bottom style="thin">
        <color indexed="64"/>
      </bottom>
      <diagonal/>
    </border>
    <border>
      <left style="medium">
        <color indexed="64"/>
      </left>
      <right/>
      <top style="medium">
        <color indexed="64"/>
      </top>
      <bottom style="hair">
        <color rgb="FFFF0000"/>
      </bottom>
      <diagonal/>
    </border>
    <border>
      <left/>
      <right/>
      <top style="medium">
        <color indexed="64"/>
      </top>
      <bottom style="hair">
        <color rgb="FFFF0000"/>
      </bottom>
      <diagonal/>
    </border>
    <border>
      <left/>
      <right style="medium">
        <color indexed="64"/>
      </right>
      <top style="medium">
        <color indexed="64"/>
      </top>
      <bottom style="hair">
        <color rgb="FFFF0000"/>
      </bottom>
      <diagonal/>
    </border>
    <border>
      <left style="medium">
        <color indexed="64"/>
      </left>
      <right/>
      <top style="hair">
        <color rgb="FFFF0000"/>
      </top>
      <bottom style="thin">
        <color indexed="64"/>
      </bottom>
      <diagonal/>
    </border>
    <border>
      <left/>
      <right/>
      <top style="hair">
        <color rgb="FFFF0000"/>
      </top>
      <bottom style="thin">
        <color indexed="64"/>
      </bottom>
      <diagonal/>
    </border>
    <border>
      <left/>
      <right style="medium">
        <color indexed="64"/>
      </right>
      <top style="hair">
        <color rgb="FFFF0000"/>
      </top>
      <bottom style="thin">
        <color indexed="64"/>
      </bottom>
      <diagonal/>
    </border>
    <border>
      <left style="medium">
        <color indexed="64"/>
      </left>
      <right style="thin">
        <color rgb="FFFF0000"/>
      </right>
      <top style="medium">
        <color indexed="64"/>
      </top>
      <bottom style="thin">
        <color rgb="FFFF0000"/>
      </bottom>
      <diagonal/>
    </border>
    <border>
      <left style="thin">
        <color rgb="FFFF0000"/>
      </left>
      <right style="thin">
        <color rgb="FFFF0000"/>
      </right>
      <top style="medium">
        <color indexed="64"/>
      </top>
      <bottom style="thin">
        <color rgb="FFFF0000"/>
      </bottom>
      <diagonal/>
    </border>
    <border>
      <left style="thin">
        <color rgb="FFFF0000"/>
      </left>
      <right style="medium">
        <color indexed="64"/>
      </right>
      <top style="medium">
        <color indexed="64"/>
      </top>
      <bottom style="thin">
        <color rgb="FFFF0000"/>
      </bottom>
      <diagonal/>
    </border>
    <border>
      <left style="medium">
        <color indexed="64"/>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medium">
        <color indexed="64"/>
      </right>
      <top style="thin">
        <color rgb="FFFF0000"/>
      </top>
      <bottom style="thin">
        <color indexed="64"/>
      </bottom>
      <diagonal/>
    </border>
    <border>
      <left style="medium">
        <color indexed="64"/>
      </left>
      <right style="thin">
        <color rgb="FFFF0000"/>
      </right>
      <top/>
      <bottom style="hair">
        <color indexed="64"/>
      </bottom>
      <diagonal/>
    </border>
    <border>
      <left style="thin">
        <color rgb="FFFF0000"/>
      </left>
      <right style="thin">
        <color rgb="FFFF0000"/>
      </right>
      <top/>
      <bottom style="hair">
        <color indexed="64"/>
      </bottom>
      <diagonal/>
    </border>
    <border>
      <left style="thin">
        <color rgb="FFFF0000"/>
      </left>
      <right style="medium">
        <color indexed="64"/>
      </right>
      <top/>
      <bottom style="hair">
        <color indexed="64"/>
      </bottom>
      <diagonal/>
    </border>
    <border>
      <left style="medium">
        <color indexed="64"/>
      </left>
      <right style="thin">
        <color rgb="FFFF0000"/>
      </right>
      <top style="hair">
        <color indexed="64"/>
      </top>
      <bottom style="hair">
        <color indexed="64"/>
      </bottom>
      <diagonal/>
    </border>
    <border>
      <left style="medium">
        <color indexed="64"/>
      </left>
      <right style="thin">
        <color rgb="FFFF0000"/>
      </right>
      <top style="hair">
        <color indexed="64"/>
      </top>
      <bottom style="medium">
        <color indexed="64"/>
      </bottom>
      <diagonal/>
    </border>
    <border>
      <left style="thin">
        <color rgb="FFFF0000"/>
      </left>
      <right style="thin">
        <color rgb="FFFF0000"/>
      </right>
      <top style="hair">
        <color indexed="64"/>
      </top>
      <bottom style="medium">
        <color indexed="64"/>
      </bottom>
      <diagonal/>
    </border>
    <border>
      <left style="thin">
        <color rgb="FFFF0000"/>
      </left>
      <right style="medium">
        <color indexed="64"/>
      </right>
      <top style="hair">
        <color indexed="64"/>
      </top>
      <bottom style="medium">
        <color indexed="64"/>
      </bottom>
      <diagonal/>
    </border>
    <border>
      <left/>
      <right/>
      <top style="medium">
        <color indexed="64"/>
      </top>
      <bottom style="thin">
        <color rgb="FFFF0000"/>
      </bottom>
      <diagonal/>
    </border>
    <border>
      <left/>
      <right style="medium">
        <color indexed="64"/>
      </right>
      <top style="medium">
        <color indexed="64"/>
      </top>
      <bottom style="thin">
        <color rgb="FFFF0000"/>
      </bottom>
      <diagonal/>
    </border>
    <border>
      <left/>
      <right/>
      <top style="thin">
        <color rgb="FFFF0000"/>
      </top>
      <bottom/>
      <diagonal/>
    </border>
    <border>
      <left/>
      <right style="medium">
        <color indexed="64"/>
      </right>
      <top style="thin">
        <color rgb="FFFF0000"/>
      </top>
      <bottom/>
      <diagonal/>
    </border>
  </borders>
  <cellStyleXfs count="3">
    <xf numFmtId="0" fontId="0" fillId="0" borderId="0">
      <alignment vertical="center"/>
    </xf>
    <xf numFmtId="0" fontId="29" fillId="0" borderId="0" applyNumberFormat="0" applyFill="0" applyBorder="0" applyAlignment="0" applyProtection="0">
      <alignment vertical="top"/>
      <protection locked="0"/>
    </xf>
    <xf numFmtId="38" fontId="2" fillId="0" borderId="0" applyFont="0" applyFill="0" applyBorder="0" applyAlignment="0" applyProtection="0">
      <alignment vertical="center"/>
    </xf>
  </cellStyleXfs>
  <cellXfs count="107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centerContinuous" vertical="center"/>
    </xf>
    <xf numFmtId="0" fontId="0" fillId="0" borderId="0" xfId="0" applyBorder="1" applyAlignment="1">
      <alignment horizontal="center" vertical="center"/>
    </xf>
    <xf numFmtId="0" fontId="8" fillId="0" borderId="0" xfId="0" applyFont="1" applyAlignment="1">
      <alignment horizontal="centerContinuous" vertical="center"/>
    </xf>
    <xf numFmtId="0" fontId="9" fillId="0" borderId="0" xfId="0" applyFont="1" applyAlignment="1">
      <alignment horizontal="righ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4" fillId="0" borderId="1" xfId="0" applyFont="1" applyBorder="1" applyAlignment="1">
      <alignment horizontal="center" vertical="center" shrinkToFit="1"/>
    </xf>
    <xf numFmtId="0" fontId="4" fillId="0" borderId="1" xfId="0" applyFont="1" applyBorder="1" applyAlignment="1">
      <alignment horizontal="left" vertical="center" shrinkToFit="1"/>
    </xf>
    <xf numFmtId="0" fontId="13" fillId="0" borderId="0" xfId="0" applyFont="1" applyAlignment="1">
      <alignment vertical="center"/>
    </xf>
    <xf numFmtId="0" fontId="8" fillId="0" borderId="0" xfId="0" applyFont="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horizontal="justify" vertical="center"/>
    </xf>
    <xf numFmtId="0" fontId="6" fillId="0" borderId="0" xfId="0" applyFont="1" applyAlignment="1">
      <alignment vertical="center"/>
    </xf>
    <xf numFmtId="0" fontId="4" fillId="0" borderId="0" xfId="0" applyFont="1" applyBorder="1" applyAlignment="1">
      <alignment horizontal="left"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justify"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left"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11"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11" xfId="0" applyFont="1" applyBorder="1" applyAlignment="1">
      <alignment horizontal="left" vertical="center" shrinkToFit="1"/>
    </xf>
    <xf numFmtId="0" fontId="0" fillId="0" borderId="0" xfId="0" applyBorder="1" applyAlignment="1">
      <alignment vertical="center"/>
    </xf>
    <xf numFmtId="0" fontId="0" fillId="0" borderId="0" xfId="0" applyFill="1" applyBorder="1" applyAlignment="1">
      <alignment vertical="center"/>
    </xf>
    <xf numFmtId="0" fontId="0" fillId="0" borderId="0" xfId="0" applyFill="1" applyBorder="1" applyAlignment="1">
      <alignment horizontal="right" vertical="center"/>
    </xf>
    <xf numFmtId="0" fontId="0" fillId="0" borderId="0" xfId="0" applyAlignment="1">
      <alignment horizontal="right" vertical="center"/>
    </xf>
    <xf numFmtId="0" fontId="0" fillId="0" borderId="13" xfId="0" applyBorder="1" applyAlignment="1">
      <alignment vertical="center"/>
    </xf>
    <xf numFmtId="0" fontId="0" fillId="0" borderId="0" xfId="0" applyAlignment="1">
      <alignment horizontal="center" vertical="center"/>
    </xf>
    <xf numFmtId="0" fontId="0" fillId="0" borderId="13" xfId="0" applyBorder="1" applyAlignment="1">
      <alignment horizontal="center" vertical="center"/>
    </xf>
    <xf numFmtId="0" fontId="9" fillId="0" borderId="0" xfId="0" applyFont="1" applyAlignment="1">
      <alignment vertical="center"/>
    </xf>
    <xf numFmtId="0" fontId="9" fillId="0" borderId="0" xfId="0" applyFont="1" applyBorder="1" applyAlignment="1">
      <alignment vertical="center"/>
    </xf>
    <xf numFmtId="0" fontId="9" fillId="0" borderId="13" xfId="0" applyFont="1" applyBorder="1" applyAlignment="1">
      <alignment vertical="center"/>
    </xf>
    <xf numFmtId="0" fontId="13" fillId="0" borderId="1" xfId="0" applyFont="1" applyBorder="1" applyAlignment="1">
      <alignment horizontal="center" vertical="center" shrinkToFit="1"/>
    </xf>
    <xf numFmtId="0" fontId="13" fillId="0" borderId="0" xfId="0" applyFont="1" applyAlignment="1">
      <alignment horizontal="center" vertical="center"/>
    </xf>
    <xf numFmtId="0" fontId="9" fillId="0" borderId="13" xfId="0" applyFont="1" applyBorder="1" applyAlignment="1">
      <alignment horizontal="left" vertical="center"/>
    </xf>
    <xf numFmtId="0" fontId="11" fillId="0" borderId="0" xfId="0" applyFont="1" applyAlignment="1">
      <alignment vertical="center"/>
    </xf>
    <xf numFmtId="0" fontId="11" fillId="0" borderId="0" xfId="0" applyFont="1" applyAlignment="1">
      <alignment horizontal="right" vertical="center"/>
    </xf>
    <xf numFmtId="0" fontId="11" fillId="0" borderId="1" xfId="0" applyFont="1" applyBorder="1" applyAlignment="1">
      <alignment horizontal="center" vertical="center" wrapText="1"/>
    </xf>
    <xf numFmtId="0" fontId="11" fillId="0" borderId="1" xfId="0" applyFont="1" applyBorder="1" applyAlignment="1">
      <alignment horizontal="centerContinuous" vertical="center"/>
    </xf>
    <xf numFmtId="0" fontId="17" fillId="0" borderId="0" xfId="0" applyFont="1" applyAlignment="1">
      <alignment horizontal="right" vertical="center"/>
    </xf>
    <xf numFmtId="0" fontId="18" fillId="0" borderId="0" xfId="0" applyFont="1" applyAlignment="1">
      <alignment vertical="center"/>
    </xf>
    <xf numFmtId="0" fontId="7" fillId="0" borderId="0" xfId="0" applyFont="1" applyAlignment="1">
      <alignment horizontal="right" vertical="center"/>
    </xf>
    <xf numFmtId="0" fontId="11" fillId="0" borderId="0" xfId="0" applyFont="1" applyAlignment="1">
      <alignment horizontal="centerContinuous" vertical="center"/>
    </xf>
    <xf numFmtId="0" fontId="11" fillId="0" borderId="13" xfId="0" applyFont="1" applyBorder="1" applyAlignment="1">
      <alignment vertical="center"/>
    </xf>
    <xf numFmtId="0" fontId="11" fillId="0" borderId="13" xfId="0" applyFont="1" applyBorder="1" applyAlignment="1">
      <alignment horizontal="right" vertical="center"/>
    </xf>
    <xf numFmtId="0" fontId="11" fillId="0" borderId="14" xfId="0" applyFont="1" applyBorder="1" applyAlignment="1">
      <alignment horizontal="right" vertical="center"/>
    </xf>
    <xf numFmtId="0" fontId="11" fillId="0" borderId="14" xfId="0" applyFont="1" applyBorder="1" applyAlignment="1">
      <alignment vertical="center"/>
    </xf>
    <xf numFmtId="0" fontId="19" fillId="0" borderId="0" xfId="0" applyFont="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11" fillId="0" borderId="0" xfId="0" applyFont="1" applyAlignment="1">
      <alignment horizontal="left" vertical="center"/>
    </xf>
    <xf numFmtId="0" fontId="11" fillId="0" borderId="0" xfId="0" applyFont="1" applyBorder="1" applyAlignment="1">
      <alignment horizontal="left" vertical="center"/>
    </xf>
    <xf numFmtId="0" fontId="6" fillId="0" borderId="0" xfId="0" applyFont="1" applyAlignment="1">
      <alignment vertical="center" shrinkToFit="1"/>
    </xf>
    <xf numFmtId="0" fontId="22" fillId="0" borderId="0" xfId="0" applyFont="1" applyAlignment="1">
      <alignment vertical="center"/>
    </xf>
    <xf numFmtId="0" fontId="21" fillId="0" borderId="0" xfId="0" applyFont="1" applyBorder="1" applyAlignment="1">
      <alignment vertical="center"/>
    </xf>
    <xf numFmtId="0" fontId="21" fillId="0" borderId="0" xfId="0" applyFont="1" applyAlignment="1">
      <alignment vertical="center"/>
    </xf>
    <xf numFmtId="0" fontId="8" fillId="0" borderId="15" xfId="0" applyFont="1" applyBorder="1" applyAlignment="1">
      <alignment vertical="center"/>
    </xf>
    <xf numFmtId="0" fontId="11" fillId="0" borderId="16" xfId="0" applyFont="1" applyBorder="1" applyAlignment="1">
      <alignment vertical="center"/>
    </xf>
    <xf numFmtId="0" fontId="13" fillId="0" borderId="0" xfId="0" applyFont="1">
      <alignment vertical="center"/>
    </xf>
    <xf numFmtId="0" fontId="13" fillId="0" borderId="0" xfId="0" applyFont="1" applyAlignment="1">
      <alignment horizontal="right" vertical="center"/>
    </xf>
    <xf numFmtId="0" fontId="13" fillId="0" borderId="13" xfId="0" applyFont="1" applyBorder="1">
      <alignment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10" xfId="0" applyFont="1" applyBorder="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8" xfId="0" applyFont="1" applyBorder="1">
      <alignment vertical="center"/>
    </xf>
    <xf numFmtId="0" fontId="4" fillId="0" borderId="22" xfId="0" applyFont="1" applyBorder="1">
      <alignment vertical="center"/>
    </xf>
    <xf numFmtId="0" fontId="4" fillId="0" borderId="0" xfId="0" applyFont="1">
      <alignment vertical="center"/>
    </xf>
    <xf numFmtId="0" fontId="6"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0" fillId="0" borderId="0" xfId="0" applyFont="1">
      <alignment vertical="center"/>
    </xf>
    <xf numFmtId="0" fontId="6" fillId="0" borderId="11" xfId="0" applyFont="1" applyBorder="1" applyAlignment="1">
      <alignment horizontal="center" vertical="center" wrapText="1"/>
    </xf>
    <xf numFmtId="0" fontId="8" fillId="0" borderId="0" xfId="0" applyFont="1">
      <alignment vertical="center"/>
    </xf>
    <xf numFmtId="0" fontId="2" fillId="0" borderId="0" xfId="0" applyFont="1" applyAlignment="1">
      <alignment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0" xfId="0" applyFont="1">
      <alignment vertical="center"/>
    </xf>
    <xf numFmtId="0" fontId="2" fillId="0" borderId="28" xfId="0" applyFont="1" applyBorder="1"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top"/>
    </xf>
    <xf numFmtId="0" fontId="0" fillId="0" borderId="0" xfId="0" applyBorder="1">
      <alignment vertical="center"/>
    </xf>
    <xf numFmtId="0" fontId="0" fillId="0" borderId="29" xfId="0" applyBorder="1">
      <alignment vertical="center"/>
    </xf>
    <xf numFmtId="0" fontId="0" fillId="0" borderId="30" xfId="0" applyBorder="1" applyAlignment="1">
      <alignment horizontal="center" vertical="center"/>
    </xf>
    <xf numFmtId="0" fontId="2" fillId="0" borderId="0" xfId="0" applyFont="1" applyAlignment="1">
      <alignment horizontal="center" vertical="center"/>
    </xf>
    <xf numFmtId="0" fontId="10" fillId="0" borderId="0" xfId="0" applyFont="1" applyAlignment="1">
      <alignment vertical="center"/>
    </xf>
    <xf numFmtId="0" fontId="6" fillId="0" borderId="11" xfId="0" applyFont="1" applyBorder="1" applyAlignment="1">
      <alignment horizontal="center" vertical="center"/>
    </xf>
    <xf numFmtId="0" fontId="30" fillId="2" borderId="0" xfId="0" applyFont="1" applyFill="1">
      <alignment vertical="center"/>
    </xf>
    <xf numFmtId="0" fontId="31" fillId="2" borderId="0" xfId="0" applyFont="1" applyFill="1">
      <alignment vertical="center"/>
    </xf>
    <xf numFmtId="0" fontId="30" fillId="0" borderId="0" xfId="0" applyFont="1">
      <alignment vertical="center"/>
    </xf>
    <xf numFmtId="0" fontId="31" fillId="2" borderId="0" xfId="0" applyFont="1" applyFill="1" applyAlignment="1">
      <alignment horizontal="left" vertical="center"/>
    </xf>
    <xf numFmtId="0" fontId="32" fillId="2" borderId="0" xfId="0" applyFont="1" applyFill="1" applyAlignment="1">
      <alignment vertical="center"/>
    </xf>
    <xf numFmtId="0" fontId="31" fillId="2" borderId="0" xfId="0" applyFont="1" applyFill="1" applyAlignment="1">
      <alignment horizontal="right" vertical="center"/>
    </xf>
    <xf numFmtId="0" fontId="30" fillId="2" borderId="0" xfId="0" applyFont="1" applyFill="1" applyBorder="1">
      <alignment vertical="center"/>
    </xf>
    <xf numFmtId="0" fontId="34" fillId="2" borderId="0" xfId="0" applyFont="1" applyFill="1" applyBorder="1" applyAlignment="1">
      <alignment vertical="center" textRotation="255"/>
    </xf>
    <xf numFmtId="0" fontId="30" fillId="3" borderId="11" xfId="0" applyFont="1" applyFill="1" applyBorder="1" applyAlignment="1">
      <alignment horizontal="center" vertical="center"/>
    </xf>
    <xf numFmtId="0" fontId="30" fillId="4" borderId="11" xfId="0" applyFont="1" applyFill="1" applyBorder="1" applyAlignment="1">
      <alignment horizontal="center" vertical="center"/>
    </xf>
    <xf numFmtId="0" fontId="30" fillId="0" borderId="11" xfId="0" applyFont="1" applyFill="1" applyBorder="1" applyAlignment="1">
      <alignment horizontal="center" vertical="center"/>
    </xf>
    <xf numFmtId="0" fontId="30" fillId="2" borderId="0" xfId="0" applyFont="1" applyFill="1" applyAlignment="1">
      <alignment horizontal="center" vertical="center"/>
    </xf>
    <xf numFmtId="0" fontId="37" fillId="2" borderId="0" xfId="0" applyFont="1" applyFill="1" applyBorder="1" applyAlignment="1">
      <alignment vertical="center"/>
    </xf>
    <xf numFmtId="0" fontId="30" fillId="0" borderId="0" xfId="0" applyFont="1" applyAlignment="1">
      <alignment horizontal="center" vertical="center"/>
    </xf>
    <xf numFmtId="0" fontId="31" fillId="2" borderId="0" xfId="0" applyFont="1" applyFill="1" applyAlignment="1">
      <alignment vertical="center"/>
    </xf>
    <xf numFmtId="0" fontId="14" fillId="0" borderId="0" xfId="0" applyFont="1" applyAlignment="1">
      <alignment horizontal="center" vertical="center"/>
    </xf>
    <xf numFmtId="0" fontId="10" fillId="0" borderId="0" xfId="0" applyFont="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0" fillId="0" borderId="26" xfId="0" applyBorder="1">
      <alignment vertical="center"/>
    </xf>
    <xf numFmtId="0" fontId="0" fillId="0" borderId="33" xfId="0" applyBorder="1" applyAlignment="1">
      <alignment horizontal="center" vertical="center"/>
    </xf>
    <xf numFmtId="0" fontId="33" fillId="0" borderId="11" xfId="0" applyFont="1" applyFill="1" applyBorder="1" applyAlignment="1">
      <alignment vertical="center" shrinkToFit="1"/>
    </xf>
    <xf numFmtId="0" fontId="39" fillId="2" borderId="0" xfId="0" applyFont="1" applyFill="1" applyAlignment="1">
      <alignment horizontal="left" vertical="center"/>
    </xf>
    <xf numFmtId="0" fontId="1" fillId="0" borderId="0" xfId="0" applyFont="1">
      <alignment vertical="center"/>
    </xf>
    <xf numFmtId="0" fontId="40" fillId="0" borderId="0" xfId="0" applyFont="1">
      <alignment vertical="center"/>
    </xf>
    <xf numFmtId="0" fontId="30" fillId="0" borderId="11" xfId="0" applyFont="1" applyFill="1" applyBorder="1" applyAlignment="1">
      <alignment horizontal="left" vertical="center"/>
    </xf>
    <xf numFmtId="0" fontId="36" fillId="0" borderId="11" xfId="1" applyFont="1" applyFill="1" applyBorder="1" applyAlignment="1" applyProtection="1">
      <alignment vertical="center"/>
      <protection locked="0"/>
    </xf>
    <xf numFmtId="0" fontId="0" fillId="0" borderId="0" xfId="0" applyFont="1" applyAlignment="1">
      <alignment vertical="center"/>
    </xf>
    <xf numFmtId="0" fontId="92" fillId="0" borderId="0" xfId="0" applyFont="1" applyAlignment="1">
      <alignment horizontal="right" vertical="center"/>
    </xf>
    <xf numFmtId="0" fontId="92" fillId="0" borderId="0" xfId="0" applyFont="1" applyAlignment="1">
      <alignment vertical="center"/>
    </xf>
    <xf numFmtId="0" fontId="43" fillId="0" borderId="0" xfId="0" applyFont="1" applyAlignment="1">
      <alignment vertical="center"/>
    </xf>
    <xf numFmtId="0" fontId="93" fillId="0" borderId="0" xfId="0" applyFont="1" applyAlignment="1">
      <alignment vertical="center"/>
    </xf>
    <xf numFmtId="0" fontId="94" fillId="0" borderId="0" xfId="0" applyFont="1">
      <alignment vertical="center"/>
    </xf>
    <xf numFmtId="0" fontId="94" fillId="0" borderId="0" xfId="0" applyFont="1" applyAlignment="1">
      <alignment vertical="center"/>
    </xf>
    <xf numFmtId="0" fontId="42" fillId="0" borderId="0" xfId="0" applyFont="1" applyBorder="1" applyAlignment="1">
      <alignment horizontal="center" vertical="center"/>
    </xf>
    <xf numFmtId="0" fontId="95" fillId="0" borderId="0" xfId="0" applyFont="1">
      <alignment vertical="center"/>
    </xf>
    <xf numFmtId="0" fontId="96" fillId="0" borderId="0" xfId="0" applyFont="1">
      <alignment vertical="center"/>
    </xf>
    <xf numFmtId="0" fontId="97" fillId="0" borderId="0" xfId="0" applyFont="1" applyAlignment="1">
      <alignment vertical="center"/>
    </xf>
    <xf numFmtId="0" fontId="94" fillId="0" borderId="13" xfId="0" applyFont="1" applyBorder="1" applyAlignment="1">
      <alignment vertical="center"/>
    </xf>
    <xf numFmtId="0" fontId="94" fillId="0" borderId="0" xfId="0" applyFont="1" applyAlignment="1">
      <alignment horizontal="right" vertical="center"/>
    </xf>
    <xf numFmtId="0" fontId="98" fillId="0" borderId="0" xfId="0" applyFont="1">
      <alignment vertical="center"/>
    </xf>
    <xf numFmtId="0" fontId="94" fillId="0" borderId="20" xfId="0" applyFont="1" applyBorder="1">
      <alignment vertical="center"/>
    </xf>
    <xf numFmtId="0" fontId="94" fillId="0" borderId="34" xfId="0" applyFont="1" applyBorder="1">
      <alignment vertical="center"/>
    </xf>
    <xf numFmtId="0" fontId="94" fillId="0" borderId="35" xfId="0" applyFont="1" applyBorder="1">
      <alignment vertical="center"/>
    </xf>
    <xf numFmtId="0" fontId="94" fillId="0" borderId="0" xfId="0" applyFont="1" applyAlignment="1">
      <alignment horizontal="center" vertical="center"/>
    </xf>
    <xf numFmtId="0" fontId="99" fillId="0" borderId="0" xfId="0" applyFont="1" applyAlignment="1">
      <alignment vertical="center"/>
    </xf>
    <xf numFmtId="0" fontId="100" fillId="0" borderId="13" xfId="0" applyFont="1" applyBorder="1" applyAlignment="1">
      <alignment horizontal="center" vertical="center"/>
    </xf>
    <xf numFmtId="0" fontId="100" fillId="0" borderId="0" xfId="0" applyFont="1" applyBorder="1" applyAlignment="1" applyProtection="1">
      <alignment vertical="center"/>
      <protection locked="0"/>
    </xf>
    <xf numFmtId="0" fontId="99" fillId="0" borderId="0" xfId="0" applyFont="1">
      <alignment vertical="center"/>
    </xf>
    <xf numFmtId="0" fontId="94" fillId="0" borderId="0" xfId="0" applyFont="1" applyBorder="1" applyAlignment="1" applyProtection="1">
      <alignment vertical="top" wrapText="1"/>
      <protection locked="0"/>
    </xf>
    <xf numFmtId="0" fontId="94" fillId="0" borderId="0" xfId="0" applyFont="1" applyBorder="1" applyAlignment="1" applyProtection="1">
      <alignment vertical="top"/>
      <protection locked="0"/>
    </xf>
    <xf numFmtId="0" fontId="94" fillId="0" borderId="0" xfId="0" applyFont="1" applyAlignment="1" applyProtection="1">
      <alignment vertical="center"/>
      <protection locked="0"/>
    </xf>
    <xf numFmtId="0" fontId="94" fillId="0" borderId="0" xfId="0" applyFont="1" applyAlignment="1">
      <alignment vertical="top"/>
    </xf>
    <xf numFmtId="0" fontId="95" fillId="0" borderId="0" xfId="0" applyFont="1" applyAlignment="1">
      <alignment vertical="center" wrapText="1"/>
    </xf>
    <xf numFmtId="0" fontId="101" fillId="0" borderId="0" xfId="0" applyFont="1" applyAlignment="1">
      <alignment vertical="center"/>
    </xf>
    <xf numFmtId="0" fontId="94" fillId="0" borderId="0" xfId="0" applyFont="1" applyAlignment="1">
      <alignment horizontal="left" vertical="center"/>
    </xf>
    <xf numFmtId="0" fontId="13" fillId="0" borderId="0" xfId="0" applyFont="1" applyBorder="1">
      <alignment vertical="center"/>
    </xf>
    <xf numFmtId="0" fontId="38" fillId="2" borderId="0" xfId="0" applyFont="1" applyFill="1" applyAlignment="1">
      <alignment vertical="center"/>
    </xf>
    <xf numFmtId="0" fontId="2" fillId="0" borderId="13" xfId="0" applyFont="1" applyBorder="1" applyAlignment="1">
      <alignment horizontal="center" vertical="center"/>
    </xf>
    <xf numFmtId="0" fontId="2" fillId="0" borderId="13" xfId="0" applyFont="1" applyBorder="1" applyAlignment="1">
      <alignment vertical="center"/>
    </xf>
    <xf numFmtId="0" fontId="2" fillId="0" borderId="20" xfId="0" applyFont="1" applyBorder="1" applyAlignment="1">
      <alignment horizontal="center" vertical="center"/>
    </xf>
    <xf numFmtId="0" fontId="2" fillId="0" borderId="34" xfId="0" applyFont="1" applyBorder="1" applyAlignment="1">
      <alignment horizontal="center" vertical="center"/>
    </xf>
    <xf numFmtId="0" fontId="2" fillId="0" borderId="21"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2"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6" borderId="46" xfId="0" applyFont="1" applyFill="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6" borderId="49" xfId="0" applyFont="1" applyFill="1" applyBorder="1" applyAlignment="1">
      <alignment horizontal="center" vertical="center"/>
    </xf>
    <xf numFmtId="0" fontId="2" fillId="0" borderId="50" xfId="0" applyFont="1" applyBorder="1" applyAlignment="1">
      <alignment horizontal="center" vertical="center" textRotation="255"/>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6" borderId="53" xfId="0" applyFont="1" applyFill="1" applyBorder="1" applyAlignment="1">
      <alignment horizontal="center" vertical="center"/>
    </xf>
    <xf numFmtId="0" fontId="2" fillId="0" borderId="30" xfId="0" applyFont="1" applyBorder="1" applyAlignment="1">
      <alignment horizontal="center" vertical="center"/>
    </xf>
    <xf numFmtId="0" fontId="2" fillId="6" borderId="5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6" borderId="58" xfId="0" applyFont="1" applyFill="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shrinkToFit="1"/>
    </xf>
    <xf numFmtId="0" fontId="2" fillId="0" borderId="61"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62" xfId="0" applyFont="1" applyBorder="1" applyAlignment="1">
      <alignment horizontal="center" vertical="center" shrinkToFi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6" borderId="65" xfId="0" applyFont="1" applyFill="1" applyBorder="1" applyAlignment="1">
      <alignment horizontal="center" vertical="center"/>
    </xf>
    <xf numFmtId="0" fontId="2" fillId="0" borderId="66" xfId="0" applyFont="1" applyBorder="1" applyAlignment="1">
      <alignment horizontal="center" vertical="center"/>
    </xf>
    <xf numFmtId="0" fontId="2" fillId="6" borderId="67" xfId="0" applyFont="1" applyFill="1" applyBorder="1" applyAlignment="1">
      <alignment horizontal="center" vertical="center"/>
    </xf>
    <xf numFmtId="0" fontId="2" fillId="0" borderId="68" xfId="0" applyFont="1" applyBorder="1" applyAlignment="1">
      <alignment horizontal="center" vertical="center"/>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6" borderId="72" xfId="0" applyFont="1" applyFill="1" applyBorder="1" applyAlignment="1">
      <alignment horizontal="center" vertical="center"/>
    </xf>
    <xf numFmtId="0" fontId="2" fillId="0" borderId="73" xfId="0" applyFont="1" applyBorder="1" applyAlignment="1">
      <alignment horizontal="center" vertical="center"/>
    </xf>
    <xf numFmtId="0" fontId="4" fillId="0" borderId="74" xfId="0" applyFont="1" applyBorder="1" applyAlignment="1">
      <alignment horizontal="left" vertical="center" wrapText="1"/>
    </xf>
    <xf numFmtId="0" fontId="4" fillId="0" borderId="45" xfId="0" applyFont="1" applyBorder="1" applyAlignment="1">
      <alignment horizontal="left" vertical="center" wrapText="1"/>
    </xf>
    <xf numFmtId="0" fontId="4" fillId="0" borderId="75" xfId="0" applyFont="1" applyBorder="1" applyAlignment="1">
      <alignment horizontal="left" vertical="center" wrapText="1"/>
    </xf>
    <xf numFmtId="0" fontId="4" fillId="0" borderId="28" xfId="0" applyFont="1" applyBorder="1" applyAlignment="1">
      <alignment horizontal="left" vertical="center" wrapText="1"/>
    </xf>
    <xf numFmtId="0" fontId="4" fillId="0" borderId="1" xfId="0" applyFont="1" applyBorder="1" applyAlignment="1">
      <alignment horizontal="left" vertical="center" wrapText="1"/>
    </xf>
    <xf numFmtId="0" fontId="4" fillId="0" borderId="54"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76" xfId="0" applyFont="1" applyBorder="1" applyAlignment="1">
      <alignment horizontal="left" vertical="center" wrapText="1"/>
    </xf>
    <xf numFmtId="0" fontId="2" fillId="0" borderId="33" xfId="0" applyFont="1" applyBorder="1" applyAlignment="1">
      <alignment horizontal="center" vertical="center"/>
    </xf>
    <xf numFmtId="0" fontId="2" fillId="6" borderId="76" xfId="0" applyFont="1" applyFill="1" applyBorder="1" applyAlignment="1">
      <alignment horizontal="center" vertical="center"/>
    </xf>
    <xf numFmtId="0" fontId="2" fillId="0" borderId="77" xfId="0" applyFont="1" applyBorder="1" applyAlignment="1">
      <alignment horizontal="center" vertical="center" textRotation="255"/>
    </xf>
    <xf numFmtId="0" fontId="2" fillId="0" borderId="78" xfId="0" applyFont="1" applyBorder="1" applyAlignment="1">
      <alignment horizontal="center" vertical="center" textRotation="255"/>
    </xf>
    <xf numFmtId="0" fontId="4" fillId="0" borderId="78" xfId="0" applyFont="1" applyBorder="1" applyAlignment="1">
      <alignment horizontal="left" vertical="top" wrapText="1"/>
    </xf>
    <xf numFmtId="0" fontId="4" fillId="0" borderId="79" xfId="0" applyFont="1" applyBorder="1" applyAlignment="1">
      <alignment horizontal="left" vertical="center" wrapText="1"/>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6" borderId="82" xfId="0" applyFont="1" applyFill="1" applyBorder="1" applyAlignment="1">
      <alignment horizontal="center" vertical="center"/>
    </xf>
    <xf numFmtId="0" fontId="2" fillId="0" borderId="83" xfId="0" applyFont="1" applyBorder="1" applyAlignment="1">
      <alignment horizontal="center" vertical="center"/>
    </xf>
    <xf numFmtId="0" fontId="2" fillId="6"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15" xfId="0" applyFont="1" applyBorder="1" applyAlignment="1">
      <alignment horizontal="center" vertical="center"/>
    </xf>
    <xf numFmtId="0" fontId="4" fillId="0" borderId="86" xfId="0" applyFont="1" applyBorder="1" applyAlignment="1">
      <alignment horizontal="center" vertical="center" wrapText="1"/>
    </xf>
    <xf numFmtId="0" fontId="2" fillId="0" borderId="87" xfId="0" applyFont="1" applyBorder="1" applyAlignment="1">
      <alignment horizontal="center" vertical="center"/>
    </xf>
    <xf numFmtId="0" fontId="2" fillId="0" borderId="48"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6" borderId="90" xfId="0" applyFont="1" applyFill="1" applyBorder="1" applyAlignment="1">
      <alignment horizontal="center" vertical="center"/>
    </xf>
    <xf numFmtId="0" fontId="2" fillId="0" borderId="91" xfId="0" applyFont="1" applyBorder="1" applyAlignment="1">
      <alignment horizontal="center" vertical="center"/>
    </xf>
    <xf numFmtId="0" fontId="2" fillId="0" borderId="0" xfId="0" applyFont="1" applyBorder="1" applyAlignment="1">
      <alignment horizontal="center" vertical="center"/>
    </xf>
    <xf numFmtId="0" fontId="2" fillId="0" borderId="92" xfId="0" applyFont="1" applyBorder="1" applyAlignment="1">
      <alignment horizontal="center" vertical="center"/>
    </xf>
    <xf numFmtId="0" fontId="2" fillId="6" borderId="75" xfId="0" applyFont="1" applyFill="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6" borderId="40" xfId="0" applyFont="1" applyFill="1" applyBorder="1" applyAlignment="1">
      <alignment horizontal="center" vertical="center"/>
    </xf>
    <xf numFmtId="0" fontId="2" fillId="0" borderId="41" xfId="0" applyFont="1" applyBorder="1" applyAlignment="1">
      <alignment horizontal="center" vertical="center"/>
    </xf>
    <xf numFmtId="0" fontId="2" fillId="6" borderId="42" xfId="0" applyFont="1" applyFill="1" applyBorder="1" applyAlignment="1">
      <alignment horizontal="center" vertical="center"/>
    </xf>
    <xf numFmtId="0" fontId="2" fillId="0" borderId="93"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8" xfId="0" applyFont="1" applyBorder="1">
      <alignment vertical="center"/>
    </xf>
    <xf numFmtId="0" fontId="2" fillId="0" borderId="79" xfId="0" applyFont="1" applyBorder="1" applyAlignment="1">
      <alignment horizontal="center" vertical="center"/>
    </xf>
    <xf numFmtId="0" fontId="6" fillId="0" borderId="15" xfId="0" applyFont="1" applyBorder="1" applyAlignment="1">
      <alignment vertical="center"/>
    </xf>
    <xf numFmtId="0" fontId="6" fillId="0" borderId="15" xfId="0" applyFont="1" applyBorder="1" applyAlignment="1">
      <alignment horizontal="center" vertical="center"/>
    </xf>
    <xf numFmtId="0" fontId="5" fillId="0" borderId="15" xfId="0" applyFont="1" applyBorder="1" applyAlignment="1">
      <alignment horizontal="left" vertical="center"/>
    </xf>
    <xf numFmtId="0" fontId="5" fillId="0" borderId="15" xfId="0" applyFont="1" applyBorder="1" applyAlignment="1">
      <alignment horizontal="center" vertical="center"/>
    </xf>
    <xf numFmtId="0" fontId="2" fillId="0" borderId="15" xfId="0"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vertical="center"/>
    </xf>
    <xf numFmtId="0" fontId="0" fillId="0" borderId="0" xfId="0" applyFont="1" applyBorder="1" applyAlignment="1">
      <alignment horizontal="centerContinuous" vertical="center"/>
    </xf>
    <xf numFmtId="0" fontId="2" fillId="0" borderId="0" xfId="0" applyFont="1" applyBorder="1" applyAlignment="1">
      <alignment horizontal="centerContinuous" vertical="center"/>
    </xf>
    <xf numFmtId="0" fontId="6" fillId="0" borderId="23" xfId="0" applyFont="1" applyBorder="1" applyAlignment="1">
      <alignment vertical="center"/>
    </xf>
    <xf numFmtId="0" fontId="6" fillId="0" borderId="13" xfId="0" applyFont="1" applyBorder="1" applyAlignment="1">
      <alignment vertical="center"/>
    </xf>
    <xf numFmtId="0" fontId="2" fillId="0" borderId="0" xfId="0" applyFont="1" applyBorder="1">
      <alignment vertical="center"/>
    </xf>
    <xf numFmtId="0" fontId="10" fillId="0" borderId="0" xfId="0" applyFont="1" applyAlignment="1">
      <alignment vertical="center" wrapText="1"/>
    </xf>
    <xf numFmtId="0" fontId="102" fillId="0" borderId="0" xfId="0" applyFont="1" applyAlignment="1">
      <alignment vertical="center" wrapText="1"/>
    </xf>
    <xf numFmtId="0" fontId="6" fillId="0" borderId="0" xfId="0" applyFont="1" applyAlignment="1">
      <alignment vertical="center" wrapText="1"/>
    </xf>
    <xf numFmtId="0" fontId="2" fillId="0" borderId="11" xfId="0" applyFont="1" applyBorder="1" applyAlignment="1">
      <alignment horizontal="center" vertical="center"/>
    </xf>
    <xf numFmtId="0" fontId="26" fillId="0" borderId="36" xfId="0" applyFont="1" applyBorder="1" applyAlignment="1">
      <alignment horizontal="center" vertical="center"/>
    </xf>
    <xf numFmtId="0" fontId="26" fillId="0" borderId="11" xfId="0" applyFont="1" applyBorder="1" applyAlignment="1">
      <alignment horizontal="center" vertical="center" wrapText="1"/>
    </xf>
    <xf numFmtId="0" fontId="26" fillId="0" borderId="11" xfId="0" applyFont="1" applyBorder="1" applyAlignment="1">
      <alignment horizontal="center" vertical="center"/>
    </xf>
    <xf numFmtId="0" fontId="103" fillId="0" borderId="0" xfId="0" applyFont="1" applyAlignment="1">
      <alignment vertical="center" wrapText="1"/>
    </xf>
    <xf numFmtId="0" fontId="104" fillId="0" borderId="0" xfId="0" applyFont="1" applyAlignment="1">
      <alignment vertical="center" wrapText="1"/>
    </xf>
    <xf numFmtId="0" fontId="104" fillId="0" borderId="0" xfId="0" applyFont="1" applyFill="1" applyAlignment="1">
      <alignment vertical="center" wrapText="1"/>
    </xf>
    <xf numFmtId="0" fontId="9" fillId="0" borderId="0" xfId="0" applyFont="1" applyAlignment="1">
      <alignment vertical="center" wrapText="1"/>
    </xf>
    <xf numFmtId="0" fontId="0" fillId="0" borderId="0" xfId="0" applyFont="1" applyAlignment="1">
      <alignment vertical="center" wrapText="1"/>
    </xf>
    <xf numFmtId="0" fontId="11" fillId="0" borderId="0" xfId="0" applyFont="1" applyAlignment="1">
      <alignment vertical="center" wrapText="1"/>
    </xf>
    <xf numFmtId="0" fontId="105" fillId="0" borderId="0" xfId="0" applyFont="1" applyFill="1" applyAlignment="1">
      <alignment vertical="center" wrapText="1"/>
    </xf>
    <xf numFmtId="0" fontId="13" fillId="0" borderId="0" xfId="0" applyFont="1" applyAlignment="1">
      <alignment vertical="center" wrapText="1"/>
    </xf>
    <xf numFmtId="0" fontId="2" fillId="0" borderId="18"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pplyProtection="1">
      <alignment horizontal="left" vertical="top" wrapText="1"/>
      <protection locked="0"/>
    </xf>
    <xf numFmtId="0" fontId="2" fillId="0" borderId="12" xfId="0" applyFont="1" applyBorder="1" applyAlignment="1">
      <alignment vertical="center"/>
    </xf>
    <xf numFmtId="0" fontId="2" fillId="0" borderId="94" xfId="0" applyFont="1" applyBorder="1" applyAlignment="1">
      <alignment horizontal="center" vertical="center"/>
    </xf>
    <xf numFmtId="0" fontId="2" fillId="0" borderId="95" xfId="0" applyFont="1" applyBorder="1" applyAlignment="1">
      <alignment vertical="center"/>
    </xf>
    <xf numFmtId="0" fontId="0" fillId="0" borderId="96" xfId="0" applyFont="1" applyBorder="1" applyAlignment="1">
      <alignment horizontal="center" vertical="center"/>
    </xf>
    <xf numFmtId="0" fontId="2" fillId="0" borderId="10" xfId="0" applyFont="1" applyBorder="1" applyAlignment="1">
      <alignment vertical="center"/>
    </xf>
    <xf numFmtId="0" fontId="2" fillId="0" borderId="97" xfId="0" applyFont="1" applyBorder="1" applyAlignment="1">
      <alignment vertical="center"/>
    </xf>
    <xf numFmtId="0" fontId="0" fillId="0" borderId="98" xfId="0" applyFont="1" applyBorder="1" applyAlignment="1">
      <alignment vertical="center" wrapText="1"/>
    </xf>
    <xf numFmtId="0" fontId="2" fillId="0" borderId="99"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100" xfId="0" applyFont="1" applyBorder="1" applyAlignment="1">
      <alignment horizontal="center" vertical="center" shrinkToFit="1"/>
    </xf>
    <xf numFmtId="0" fontId="0" fillId="0" borderId="1" xfId="0" applyFont="1" applyBorder="1" applyAlignment="1">
      <alignment horizontal="center" vertical="center" shrinkToFit="1"/>
    </xf>
    <xf numFmtId="0" fontId="19" fillId="0" borderId="0" xfId="0" applyFont="1" applyFill="1" applyBorder="1" applyAlignment="1">
      <alignment vertical="center"/>
    </xf>
    <xf numFmtId="0" fontId="19" fillId="0" borderId="0" xfId="0" applyFont="1" applyFill="1" applyBorder="1" applyAlignment="1">
      <alignment horizontal="centerContinuous" vertical="center"/>
    </xf>
    <xf numFmtId="0" fontId="19" fillId="0" borderId="0" xfId="0" applyFont="1" applyFill="1" applyBorder="1" applyAlignment="1">
      <alignment horizontal="center" vertical="center"/>
    </xf>
    <xf numFmtId="0" fontId="4" fillId="0" borderId="97" xfId="0" applyFont="1" applyBorder="1" applyAlignment="1">
      <alignment horizontal="center" vertical="center" wrapText="1"/>
    </xf>
    <xf numFmtId="0" fontId="2" fillId="7" borderId="101" xfId="0" applyFont="1" applyFill="1" applyBorder="1" applyAlignment="1">
      <alignment horizontal="center" vertical="center"/>
    </xf>
    <xf numFmtId="0" fontId="0" fillId="0" borderId="0" xfId="0" applyFont="1" applyFill="1" applyBorder="1" applyAlignment="1">
      <alignment horizontal="center" vertical="center" wrapText="1"/>
    </xf>
    <xf numFmtId="0" fontId="2" fillId="0" borderId="0" xfId="0" applyFont="1" applyFill="1" applyBorder="1" applyAlignment="1">
      <alignment vertical="center"/>
    </xf>
    <xf numFmtId="0" fontId="58" fillId="0" borderId="0" xfId="0" applyFont="1" applyAlignment="1">
      <alignment vertical="center"/>
    </xf>
    <xf numFmtId="0" fontId="31" fillId="0" borderId="0" xfId="0" applyFont="1" applyAlignment="1">
      <alignment vertical="center"/>
    </xf>
    <xf numFmtId="0" fontId="24" fillId="0" borderId="0" xfId="0" applyFont="1" applyAlignment="1">
      <alignment vertical="center"/>
    </xf>
    <xf numFmtId="0" fontId="60" fillId="0" borderId="0" xfId="0" applyFont="1" applyAlignment="1">
      <alignment horizontal="right" vertical="center"/>
    </xf>
    <xf numFmtId="0" fontId="60" fillId="0" borderId="0" xfId="0" applyFont="1" applyBorder="1" applyAlignment="1">
      <alignment vertical="center"/>
    </xf>
    <xf numFmtId="0" fontId="0" fillId="0" borderId="102" xfId="0" applyBorder="1">
      <alignment vertical="center"/>
    </xf>
    <xf numFmtId="0" fontId="0" fillId="0" borderId="92" xfId="0" applyBorder="1" applyAlignment="1">
      <alignment horizontal="center" vertical="center"/>
    </xf>
    <xf numFmtId="0" fontId="30" fillId="8" borderId="11" xfId="0" applyFont="1" applyFill="1" applyBorder="1" applyAlignment="1">
      <alignment horizontal="center" vertical="center"/>
    </xf>
    <xf numFmtId="0" fontId="30" fillId="9" borderId="11" xfId="0" applyFont="1" applyFill="1" applyBorder="1" applyAlignment="1">
      <alignment horizontal="center" vertical="center"/>
    </xf>
    <xf numFmtId="0" fontId="4" fillId="0" borderId="0" xfId="0" applyFont="1" applyFill="1" applyBorder="1" applyAlignment="1">
      <alignment horizontal="left" vertical="center"/>
    </xf>
    <xf numFmtId="0" fontId="62" fillId="2" borderId="0" xfId="0" applyFont="1" applyFill="1">
      <alignment vertical="center"/>
    </xf>
    <xf numFmtId="0" fontId="62" fillId="2" borderId="0" xfId="0" applyFont="1" applyFill="1" applyAlignment="1">
      <alignment horizontal="center" vertical="center"/>
    </xf>
    <xf numFmtId="0" fontId="63" fillId="2" borderId="0" xfId="0" applyFont="1" applyFill="1" applyBorder="1" applyAlignment="1">
      <alignment vertical="center"/>
    </xf>
    <xf numFmtId="0" fontId="62" fillId="0" borderId="0" xfId="0" applyFont="1">
      <alignment vertical="center"/>
    </xf>
    <xf numFmtId="0" fontId="24" fillId="0" borderId="0" xfId="0" applyFont="1">
      <alignment vertical="center"/>
    </xf>
    <xf numFmtId="0" fontId="2" fillId="0" borderId="29" xfId="0" applyFont="1" applyBorder="1" applyAlignment="1">
      <alignment horizontal="center" vertical="center" shrinkToFit="1"/>
    </xf>
    <xf numFmtId="0" fontId="2" fillId="0" borderId="26" xfId="0" applyFont="1" applyBorder="1" applyAlignment="1">
      <alignment horizontal="center" vertical="center" shrinkToFit="1"/>
    </xf>
    <xf numFmtId="0" fontId="0" fillId="0" borderId="36" xfId="0" applyFont="1" applyBorder="1" applyAlignment="1">
      <alignment horizontal="center" vertical="center" wrapText="1"/>
    </xf>
    <xf numFmtId="0" fontId="2" fillId="0" borderId="74" xfId="0" applyFont="1" applyBorder="1" applyAlignment="1">
      <alignment horizontal="center" vertical="center"/>
    </xf>
    <xf numFmtId="0" fontId="0" fillId="0" borderId="45" xfId="0" applyFont="1" applyBorder="1" applyAlignment="1">
      <alignment horizontal="center" vertical="center" shrinkToFit="1"/>
    </xf>
    <xf numFmtId="0" fontId="2" fillId="0" borderId="102" xfId="0" applyFont="1" applyBorder="1" applyAlignment="1">
      <alignment horizontal="center" vertical="center" shrinkToFit="1"/>
    </xf>
    <xf numFmtId="0" fontId="4" fillId="0" borderId="32" xfId="0" applyFont="1" applyBorder="1" applyAlignment="1">
      <alignment horizontal="center" vertical="center"/>
    </xf>
    <xf numFmtId="0" fontId="4" fillId="0" borderId="26" xfId="0" applyFont="1" applyBorder="1" applyAlignment="1">
      <alignment horizontal="center" vertical="center"/>
    </xf>
    <xf numFmtId="0" fontId="103" fillId="0" borderId="0" xfId="0" applyFont="1" applyAlignment="1">
      <alignment vertical="center" wrapText="1"/>
    </xf>
    <xf numFmtId="0" fontId="24" fillId="0" borderId="0" xfId="0" applyFont="1" applyAlignment="1">
      <alignment horizontal="center" vertical="center" shrinkToFit="1"/>
    </xf>
    <xf numFmtId="0" fontId="94" fillId="0" borderId="0" xfId="0" applyFont="1" applyBorder="1" applyAlignment="1" applyProtection="1">
      <alignment horizontal="left" vertical="top"/>
      <protection locked="0"/>
    </xf>
    <xf numFmtId="0" fontId="25" fillId="0" borderId="0" xfId="0" applyFont="1" applyAlignment="1">
      <alignment horizontal="centerContinuous" vertical="center"/>
    </xf>
    <xf numFmtId="0" fontId="69" fillId="0" borderId="0" xfId="0" applyFont="1" applyAlignment="1">
      <alignment vertical="center"/>
    </xf>
    <xf numFmtId="0" fontId="106" fillId="0" borderId="0" xfId="0" applyFont="1" applyBorder="1" applyAlignment="1">
      <alignment vertical="center"/>
    </xf>
    <xf numFmtId="0" fontId="107" fillId="0" borderId="0" xfId="0" applyFont="1" applyBorder="1" applyAlignment="1">
      <alignment horizontal="center" vertical="center"/>
    </xf>
    <xf numFmtId="0" fontId="108" fillId="0" borderId="0" xfId="0" applyFont="1" applyBorder="1" applyAlignment="1" applyProtection="1">
      <alignment horizontal="center" vertical="center"/>
      <protection locked="0"/>
    </xf>
    <xf numFmtId="0" fontId="109" fillId="0" borderId="0" xfId="0" applyFont="1" applyBorder="1" applyAlignment="1" applyProtection="1">
      <alignment horizontal="center" vertical="center"/>
      <protection locked="0"/>
    </xf>
    <xf numFmtId="0" fontId="110" fillId="0" borderId="0" xfId="0" applyFont="1" applyBorder="1" applyAlignment="1" applyProtection="1">
      <alignment horizontal="center" vertical="center"/>
      <protection locked="0"/>
    </xf>
    <xf numFmtId="0" fontId="96" fillId="0" borderId="0" xfId="0" applyFont="1" applyBorder="1" applyAlignment="1">
      <alignment horizontal="center" vertical="center"/>
    </xf>
    <xf numFmtId="0" fontId="96" fillId="0" borderId="0" xfId="0" applyFont="1" applyBorder="1" applyAlignment="1" applyProtection="1">
      <alignment horizontal="center" vertical="center" shrinkToFit="1"/>
      <protection locked="0"/>
    </xf>
    <xf numFmtId="0" fontId="68" fillId="0" borderId="0" xfId="0" applyFont="1" applyBorder="1" applyAlignment="1">
      <alignment horizontal="center" vertical="center"/>
    </xf>
    <xf numFmtId="0" fontId="0" fillId="0" borderId="0" xfId="0" applyBorder="1" applyAlignment="1">
      <alignment horizontal="center" vertical="top" wrapText="1"/>
    </xf>
    <xf numFmtId="0" fontId="0" fillId="0" borderId="0" xfId="0" applyBorder="1" applyAlignment="1">
      <alignment vertical="top" wrapText="1"/>
    </xf>
    <xf numFmtId="0" fontId="111" fillId="0" borderId="0" xfId="0" applyFont="1" applyBorder="1" applyAlignment="1">
      <alignment horizontal="center" vertical="center"/>
    </xf>
    <xf numFmtId="0" fontId="94" fillId="0" borderId="103" xfId="0" applyFont="1" applyBorder="1" applyAlignment="1" applyProtection="1">
      <alignment vertical="top" wrapText="1"/>
      <protection locked="0"/>
    </xf>
    <xf numFmtId="0" fontId="112" fillId="0" borderId="0" xfId="0" applyFont="1">
      <alignment vertical="center"/>
    </xf>
    <xf numFmtId="0" fontId="112" fillId="6" borderId="0" xfId="0" applyFont="1" applyFill="1">
      <alignment vertical="center"/>
    </xf>
    <xf numFmtId="0" fontId="113" fillId="0" borderId="0" xfId="0" applyFont="1" applyBorder="1" applyAlignment="1">
      <alignment vertical="center"/>
    </xf>
    <xf numFmtId="0" fontId="114" fillId="0" borderId="0" xfId="0" applyFont="1" applyBorder="1" applyAlignment="1" applyProtection="1">
      <alignment vertical="top"/>
      <protection locked="0"/>
    </xf>
    <xf numFmtId="0" fontId="114" fillId="0" borderId="0" xfId="0" applyFont="1" applyBorder="1" applyAlignment="1" applyProtection="1">
      <alignment horizontal="center" vertical="top"/>
      <protection locked="0"/>
    </xf>
    <xf numFmtId="0" fontId="0" fillId="0" borderId="0" xfId="0" applyFont="1" applyBorder="1" applyAlignment="1">
      <alignment vertical="center"/>
    </xf>
    <xf numFmtId="0" fontId="0" fillId="0" borderId="0" xfId="0" applyBorder="1" applyAlignment="1" applyProtection="1">
      <alignment vertical="top" wrapText="1"/>
      <protection locked="0"/>
    </xf>
    <xf numFmtId="0" fontId="94" fillId="0" borderId="0" xfId="0" applyFont="1" applyBorder="1">
      <alignment vertical="center"/>
    </xf>
    <xf numFmtId="0" fontId="74" fillId="0" borderId="0" xfId="0" applyFont="1">
      <alignment vertical="center"/>
    </xf>
    <xf numFmtId="0" fontId="75" fillId="0" borderId="0" xfId="0" applyFont="1">
      <alignment vertical="center"/>
    </xf>
    <xf numFmtId="0" fontId="9" fillId="0" borderId="0" xfId="0" applyFont="1" applyBorder="1" applyAlignment="1" applyProtection="1">
      <alignment vertical="top"/>
      <protection locked="0"/>
    </xf>
    <xf numFmtId="0" fontId="115" fillId="0" borderId="0" xfId="0" applyFont="1" applyBorder="1" applyAlignment="1" applyProtection="1">
      <alignment horizontal="center" vertical="center"/>
      <protection locked="0"/>
    </xf>
    <xf numFmtId="0" fontId="77" fillId="0" borderId="0" xfId="0" applyFont="1">
      <alignment vertical="center"/>
    </xf>
    <xf numFmtId="0" fontId="6" fillId="0" borderId="0" xfId="0" applyFont="1">
      <alignment vertical="center"/>
    </xf>
    <xf numFmtId="0" fontId="68" fillId="0" borderId="104" xfId="0" applyFont="1" applyBorder="1" applyAlignment="1">
      <alignment horizontal="center" vertical="center"/>
    </xf>
    <xf numFmtId="0" fontId="6" fillId="0" borderId="100" xfId="0" applyFont="1" applyBorder="1" applyAlignment="1">
      <alignment horizontal="center" vertical="center"/>
    </xf>
    <xf numFmtId="0" fontId="70" fillId="0" borderId="51" xfId="0" applyFont="1" applyBorder="1" applyAlignment="1">
      <alignment vertical="top" wrapText="1"/>
    </xf>
    <xf numFmtId="0" fontId="70" fillId="0" borderId="105" xfId="0" applyFont="1" applyBorder="1" applyAlignment="1">
      <alignment vertical="top" wrapText="1"/>
    </xf>
    <xf numFmtId="0" fontId="70" fillId="0" borderId="106" xfId="0" applyFont="1" applyBorder="1" applyAlignment="1">
      <alignment horizontal="center" vertical="center" wrapText="1"/>
    </xf>
    <xf numFmtId="0" fontId="116" fillId="0" borderId="107" xfId="0" applyFont="1" applyBorder="1" applyAlignment="1">
      <alignment vertical="center"/>
    </xf>
    <xf numFmtId="0" fontId="116" fillId="0" borderId="108" xfId="0" applyFont="1" applyBorder="1" applyAlignment="1">
      <alignment vertical="center"/>
    </xf>
    <xf numFmtId="0" fontId="70" fillId="0" borderId="55" xfId="0" applyFont="1" applyBorder="1" applyAlignment="1">
      <alignment vertical="center" wrapText="1"/>
    </xf>
    <xf numFmtId="0" fontId="116" fillId="0" borderId="109" xfId="0" applyFont="1" applyBorder="1" applyAlignment="1">
      <alignment vertical="center"/>
    </xf>
    <xf numFmtId="0" fontId="111" fillId="0" borderId="110" xfId="0" applyFont="1" applyBorder="1" applyAlignment="1">
      <alignment horizontal="center" vertical="center"/>
    </xf>
    <xf numFmtId="0" fontId="111" fillId="0" borderId="104" xfId="0" applyFont="1" applyBorder="1" applyAlignment="1">
      <alignment horizontal="center" vertical="center"/>
    </xf>
    <xf numFmtId="0" fontId="111" fillId="0" borderId="111" xfId="0" applyFont="1" applyBorder="1" applyAlignment="1">
      <alignment horizontal="center" vertical="center"/>
    </xf>
    <xf numFmtId="0" fontId="117" fillId="0" borderId="0" xfId="0" applyFont="1">
      <alignment vertical="center"/>
    </xf>
    <xf numFmtId="0" fontId="96" fillId="0" borderId="112" xfId="0" applyFont="1" applyBorder="1" applyAlignment="1">
      <alignment horizontal="center" vertical="center"/>
    </xf>
    <xf numFmtId="0" fontId="0" fillId="0" borderId="0" xfId="0" applyBorder="1" applyAlignment="1" applyProtection="1">
      <alignment vertical="top"/>
      <protection locked="0"/>
    </xf>
    <xf numFmtId="0" fontId="118" fillId="0" borderId="0" xfId="0" applyFont="1" applyBorder="1" applyAlignment="1" applyProtection="1">
      <alignment vertical="center"/>
      <protection locked="0"/>
    </xf>
    <xf numFmtId="0" fontId="119" fillId="0" borderId="0" xfId="0" applyFont="1" applyBorder="1" applyAlignment="1" applyProtection="1">
      <alignment vertical="center"/>
      <protection locked="0"/>
    </xf>
    <xf numFmtId="0" fontId="94" fillId="0" borderId="0" xfId="0" applyFont="1" applyBorder="1" applyAlignment="1">
      <alignment vertical="center"/>
    </xf>
    <xf numFmtId="0" fontId="100" fillId="0" borderId="0" xfId="0" applyFont="1" applyBorder="1" applyAlignment="1">
      <alignment horizontal="center" vertical="center"/>
    </xf>
    <xf numFmtId="0" fontId="120" fillId="0" borderId="0" xfId="0" applyFont="1">
      <alignment vertical="center"/>
    </xf>
    <xf numFmtId="0" fontId="120" fillId="6" borderId="0" xfId="0" applyFont="1" applyFill="1">
      <alignment vertical="center"/>
    </xf>
    <xf numFmtId="0" fontId="0" fillId="0" borderId="0" xfId="0" applyFont="1">
      <alignment vertical="center"/>
    </xf>
    <xf numFmtId="0" fontId="78" fillId="0" borderId="0" xfId="0" applyFont="1">
      <alignment vertical="center"/>
    </xf>
    <xf numFmtId="0" fontId="79" fillId="0" borderId="0" xfId="0" applyFont="1" applyBorder="1" applyAlignment="1" applyProtection="1">
      <alignment horizontal="center" vertical="center"/>
      <protection locked="0"/>
    </xf>
    <xf numFmtId="0" fontId="79" fillId="0" borderId="0" xfId="0" applyFont="1" applyBorder="1" applyAlignment="1" applyProtection="1">
      <alignment vertical="center"/>
      <protection locked="0"/>
    </xf>
    <xf numFmtId="0" fontId="0" fillId="0" borderId="0" xfId="0" applyFont="1" applyBorder="1" applyAlignment="1" applyProtection="1">
      <alignment vertical="top"/>
      <protection locked="0"/>
    </xf>
    <xf numFmtId="0" fontId="0" fillId="0" borderId="0" xfId="0" applyFont="1" applyBorder="1" applyAlignment="1" applyProtection="1">
      <alignment horizontal="center" vertical="top"/>
      <protection locked="0"/>
    </xf>
    <xf numFmtId="0" fontId="78" fillId="0" borderId="0" xfId="0" applyFont="1" applyAlignment="1">
      <alignment horizontal="left" vertical="center"/>
    </xf>
    <xf numFmtId="0" fontId="121" fillId="0" borderId="0" xfId="0" applyFont="1" applyAlignment="1">
      <alignment vertical="center"/>
    </xf>
    <xf numFmtId="0" fontId="2" fillId="0" borderId="0" xfId="0" applyFont="1" applyAlignment="1">
      <alignment horizontal="left" vertical="center"/>
    </xf>
    <xf numFmtId="0" fontId="114" fillId="0" borderId="0" xfId="0" applyFont="1" applyBorder="1">
      <alignment vertical="center"/>
    </xf>
    <xf numFmtId="0" fontId="0" fillId="0" borderId="0" xfId="0" applyFont="1" applyAlignment="1">
      <alignment horizontal="left" vertical="center"/>
    </xf>
    <xf numFmtId="0" fontId="6" fillId="0" borderId="11" xfId="0" applyFont="1" applyBorder="1" applyAlignment="1">
      <alignment vertical="center" wrapText="1"/>
    </xf>
    <xf numFmtId="0" fontId="122" fillId="0" borderId="0" xfId="0" applyFont="1" applyBorder="1" applyAlignment="1">
      <alignment horizontal="left" vertical="top" wrapText="1"/>
    </xf>
    <xf numFmtId="0" fontId="6" fillId="0" borderId="0" xfId="0" applyFont="1" applyBorder="1" applyAlignment="1">
      <alignment horizontal="left" vertical="top" wrapText="1"/>
    </xf>
    <xf numFmtId="0" fontId="0" fillId="0" borderId="13" xfId="0" applyFont="1" applyBorder="1">
      <alignment vertical="center"/>
    </xf>
    <xf numFmtId="0" fontId="0" fillId="0" borderId="0" xfId="0" applyFont="1" applyBorder="1" applyAlignment="1" applyProtection="1">
      <alignment horizontal="left" vertical="top"/>
      <protection locked="0"/>
    </xf>
    <xf numFmtId="0" fontId="26" fillId="0" borderId="0" xfId="0" applyFont="1">
      <alignment vertical="center"/>
    </xf>
    <xf numFmtId="0" fontId="96" fillId="0" borderId="18" xfId="0" applyFont="1" applyBorder="1" applyAlignment="1">
      <alignment horizontal="center" vertical="center"/>
    </xf>
    <xf numFmtId="0" fontId="94" fillId="0" borderId="0" xfId="0" applyFont="1" applyBorder="1" applyAlignment="1">
      <alignment horizontal="center" vertical="center"/>
    </xf>
    <xf numFmtId="0" fontId="123" fillId="0" borderId="103" xfId="0" applyFont="1" applyBorder="1" applyAlignment="1">
      <alignment vertical="center"/>
    </xf>
    <xf numFmtId="0" fontId="123" fillId="0" borderId="113" xfId="0" applyFont="1" applyBorder="1" applyAlignment="1">
      <alignment vertical="center"/>
    </xf>
    <xf numFmtId="0" fontId="68" fillId="0" borderId="110" xfId="0" applyFont="1" applyBorder="1" applyAlignment="1">
      <alignment horizontal="center" vertical="center"/>
    </xf>
    <xf numFmtId="0" fontId="68" fillId="0" borderId="112" xfId="0" applyFont="1" applyBorder="1" applyAlignment="1">
      <alignment horizontal="center" vertical="center"/>
    </xf>
    <xf numFmtId="0" fontId="116" fillId="0" borderId="114" xfId="0" applyFont="1" applyBorder="1" applyAlignment="1">
      <alignment vertical="center"/>
    </xf>
    <xf numFmtId="0" fontId="111" fillId="0" borderId="112" xfId="0" applyFont="1" applyBorder="1" applyAlignment="1">
      <alignment horizontal="center" vertical="center"/>
    </xf>
    <xf numFmtId="0" fontId="0" fillId="0" borderId="2" xfId="0" applyBorder="1" applyAlignment="1">
      <alignment horizontal="center" vertical="center"/>
    </xf>
    <xf numFmtId="0" fontId="70" fillId="0" borderId="91" xfId="0" applyFont="1" applyBorder="1" applyAlignment="1">
      <alignment horizontal="center" vertical="center" wrapText="1"/>
    </xf>
    <xf numFmtId="0" fontId="70" fillId="0" borderId="85" xfId="0" applyFont="1" applyBorder="1" applyAlignment="1">
      <alignment vertical="center" wrapText="1"/>
    </xf>
    <xf numFmtId="0" fontId="68" fillId="0" borderId="56" xfId="0" applyFont="1" applyBorder="1" applyAlignment="1">
      <alignment horizontal="center" vertical="center"/>
    </xf>
    <xf numFmtId="0" fontId="94" fillId="0" borderId="11" xfId="0" applyFont="1" applyBorder="1" applyAlignment="1">
      <alignment horizontal="center" vertical="center"/>
    </xf>
    <xf numFmtId="0" fontId="94" fillId="0" borderId="20" xfId="0" applyFont="1" applyBorder="1">
      <alignment vertical="center"/>
    </xf>
    <xf numFmtId="0" fontId="94" fillId="0" borderId="34" xfId="0" applyFont="1" applyBorder="1">
      <alignment vertical="center"/>
    </xf>
    <xf numFmtId="0" fontId="94" fillId="0" borderId="35" xfId="0" applyFont="1" applyBorder="1">
      <alignment vertical="center"/>
    </xf>
    <xf numFmtId="0" fontId="76" fillId="0" borderId="0" xfId="0" applyFont="1" applyBorder="1" applyAlignment="1" applyProtection="1">
      <alignment horizontal="center" vertical="center"/>
      <protection locked="0"/>
    </xf>
    <xf numFmtId="0" fontId="68" fillId="0" borderId="115" xfId="0" applyFont="1" applyBorder="1" applyAlignment="1">
      <alignment horizontal="center" vertical="center"/>
    </xf>
    <xf numFmtId="0" fontId="68" fillId="0" borderId="51" xfId="0" applyFont="1" applyBorder="1" applyAlignment="1">
      <alignment horizontal="center" vertical="center"/>
    </xf>
    <xf numFmtId="0" fontId="0" fillId="0" borderId="116" xfId="0" applyBorder="1" applyAlignment="1">
      <alignment vertical="top" wrapText="1"/>
    </xf>
    <xf numFmtId="0" fontId="0" fillId="0" borderId="117" xfId="0" applyBorder="1" applyAlignment="1">
      <alignment vertical="top" wrapText="1"/>
    </xf>
    <xf numFmtId="0" fontId="0" fillId="0" borderId="118" xfId="0" applyBorder="1" applyAlignment="1">
      <alignment vertical="top" wrapText="1"/>
    </xf>
    <xf numFmtId="0" fontId="0" fillId="0" borderId="23" xfId="0" applyBorder="1" applyAlignment="1">
      <alignment vertical="top" wrapText="1"/>
    </xf>
    <xf numFmtId="0" fontId="0" fillId="0" borderId="119" xfId="0" applyBorder="1" applyAlignment="1">
      <alignment vertical="top" wrapText="1"/>
    </xf>
    <xf numFmtId="0" fontId="0" fillId="0" borderId="120" xfId="0" applyBorder="1" applyAlignment="1">
      <alignment vertical="top" wrapText="1"/>
    </xf>
    <xf numFmtId="0" fontId="70" fillId="0" borderId="115" xfId="0" applyFont="1" applyBorder="1" applyAlignment="1">
      <alignment vertical="top" wrapText="1"/>
    </xf>
    <xf numFmtId="0" fontId="79" fillId="0" borderId="121" xfId="0" applyFont="1" applyBorder="1" applyAlignment="1" applyProtection="1">
      <alignment horizontal="center" vertical="center"/>
      <protection locked="0"/>
    </xf>
    <xf numFmtId="0" fontId="79" fillId="0" borderId="122" xfId="0" applyFont="1" applyBorder="1" applyAlignment="1" applyProtection="1">
      <alignment horizontal="center" vertical="center"/>
      <protection locked="0"/>
    </xf>
    <xf numFmtId="0" fontId="79" fillId="0" borderId="123" xfId="0" applyFont="1" applyBorder="1" applyAlignment="1" applyProtection="1">
      <alignment horizontal="center" vertical="center"/>
      <protection locked="0"/>
    </xf>
    <xf numFmtId="0" fontId="24" fillId="0" borderId="10" xfId="0" applyFont="1" applyBorder="1" applyAlignment="1">
      <alignment horizontal="center" vertical="center"/>
    </xf>
    <xf numFmtId="0" fontId="9" fillId="0" borderId="12" xfId="0" applyFont="1" applyBorder="1" applyAlignment="1" applyProtection="1">
      <alignment horizontal="center" vertical="center"/>
      <protection locked="0"/>
    </xf>
    <xf numFmtId="0" fontId="79" fillId="0" borderId="124" xfId="0" applyFont="1" applyBorder="1" applyAlignment="1" applyProtection="1">
      <alignment vertical="center"/>
      <protection locked="0"/>
    </xf>
    <xf numFmtId="0" fontId="79" fillId="0" borderId="125" xfId="0" applyFont="1" applyBorder="1" applyAlignment="1" applyProtection="1">
      <alignment vertical="center"/>
      <protection locked="0"/>
    </xf>
    <xf numFmtId="0" fontId="79" fillId="0" borderId="126" xfId="0" applyFont="1" applyBorder="1" applyAlignment="1" applyProtection="1">
      <alignment vertical="center"/>
      <protection locked="0"/>
    </xf>
    <xf numFmtId="0" fontId="114" fillId="0" borderId="0" xfId="0" applyFont="1" applyAlignment="1">
      <alignment vertical="center"/>
    </xf>
    <xf numFmtId="0" fontId="114" fillId="0" borderId="0" xfId="0" applyFont="1">
      <alignment vertical="center"/>
    </xf>
    <xf numFmtId="0" fontId="0" fillId="0" borderId="14" xfId="0" applyBorder="1" applyAlignment="1">
      <alignment horizontal="center" vertical="center"/>
    </xf>
    <xf numFmtId="0" fontId="0" fillId="0" borderId="102"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10" borderId="102" xfId="0" applyFill="1" applyBorder="1">
      <alignment vertical="center"/>
    </xf>
    <xf numFmtId="0" fontId="0" fillId="10" borderId="26" xfId="0" applyFill="1" applyBorder="1">
      <alignment vertical="center"/>
    </xf>
    <xf numFmtId="0" fontId="6" fillId="0" borderId="0" xfId="0" applyFont="1" applyBorder="1" applyAlignment="1">
      <alignment vertical="top"/>
    </xf>
    <xf numFmtId="0" fontId="6" fillId="0" borderId="0" xfId="0" applyFont="1" applyBorder="1" applyAlignment="1">
      <alignment horizontal="left" vertical="top"/>
    </xf>
    <xf numFmtId="0" fontId="114" fillId="0" borderId="0" xfId="0" applyFont="1" applyBorder="1" applyAlignment="1">
      <alignment horizontal="left" vertical="top"/>
    </xf>
    <xf numFmtId="0" fontId="120" fillId="0" borderId="0" xfId="0" applyFont="1" applyAlignment="1">
      <alignment vertical="center"/>
    </xf>
    <xf numFmtId="0" fontId="124" fillId="0" borderId="0" xfId="0" applyFont="1">
      <alignment vertical="center"/>
    </xf>
    <xf numFmtId="0" fontId="0" fillId="0" borderId="0" xfId="0" applyFont="1" applyBorder="1">
      <alignment vertical="center"/>
    </xf>
    <xf numFmtId="0" fontId="43" fillId="0" borderId="0" xfId="0" applyFont="1">
      <alignment vertical="center"/>
    </xf>
    <xf numFmtId="0" fontId="2" fillId="0" borderId="34" xfId="0" applyFont="1" applyBorder="1" applyAlignment="1">
      <alignment vertical="center"/>
    </xf>
    <xf numFmtId="0" fontId="110" fillId="0" borderId="34" xfId="0" applyFont="1" applyBorder="1" applyAlignment="1" applyProtection="1">
      <alignment horizontal="center" vertical="center"/>
      <protection locked="0"/>
    </xf>
    <xf numFmtId="0" fontId="96" fillId="0" borderId="34" xfId="0" applyFont="1" applyBorder="1" applyAlignment="1">
      <alignment horizontal="center" vertical="center" shrinkToFit="1"/>
    </xf>
    <xf numFmtId="0" fontId="96" fillId="0" borderId="34" xfId="0" applyFont="1" applyBorder="1" applyAlignment="1" applyProtection="1">
      <alignment horizontal="center" vertical="center"/>
      <protection locked="0"/>
    </xf>
    <xf numFmtId="0" fontId="96" fillId="0" borderId="35" xfId="0" applyFont="1" applyBorder="1" applyAlignment="1" applyProtection="1">
      <alignment horizontal="center" vertical="center"/>
      <protection locked="0"/>
    </xf>
    <xf numFmtId="0" fontId="30" fillId="0" borderId="115" xfId="0" applyFont="1" applyFill="1" applyBorder="1" applyAlignment="1">
      <alignment horizontal="center" vertical="center"/>
    </xf>
    <xf numFmtId="0" fontId="30" fillId="3" borderId="115" xfId="0" applyFont="1" applyFill="1" applyBorder="1" applyAlignment="1">
      <alignment horizontal="center" vertical="center"/>
    </xf>
    <xf numFmtId="0" fontId="30" fillId="4" borderId="115" xfId="0" applyFont="1" applyFill="1" applyBorder="1" applyAlignment="1">
      <alignment horizontal="center" vertical="center"/>
    </xf>
    <xf numFmtId="0" fontId="33" fillId="0" borderId="115" xfId="0" applyFont="1" applyFill="1" applyBorder="1" applyAlignment="1">
      <alignment vertical="center" shrinkToFit="1"/>
    </xf>
    <xf numFmtId="0" fontId="30" fillId="0" borderId="56" xfId="0" applyFont="1" applyFill="1" applyBorder="1" applyAlignment="1">
      <alignment horizontal="center" vertical="center"/>
    </xf>
    <xf numFmtId="0" fontId="30" fillId="3" borderId="56" xfId="0" applyFont="1" applyFill="1" applyBorder="1" applyAlignment="1">
      <alignment horizontal="center" vertical="center"/>
    </xf>
    <xf numFmtId="0" fontId="30" fillId="4" borderId="56" xfId="0" applyFont="1" applyFill="1" applyBorder="1" applyAlignment="1">
      <alignment horizontal="center" vertical="center"/>
    </xf>
    <xf numFmtId="0" fontId="33" fillId="0" borderId="56" xfId="0" applyFont="1" applyFill="1" applyBorder="1" applyAlignment="1">
      <alignment vertical="center" shrinkToFit="1"/>
    </xf>
    <xf numFmtId="0" fontId="33" fillId="3" borderId="11" xfId="0" applyFont="1" applyFill="1" applyBorder="1" applyAlignment="1">
      <alignment horizontal="center" vertical="center"/>
    </xf>
    <xf numFmtId="0" fontId="33" fillId="4" borderId="11" xfId="0" applyFont="1" applyFill="1" applyBorder="1" applyAlignment="1">
      <alignment horizontal="center" vertical="center"/>
    </xf>
    <xf numFmtId="0" fontId="33" fillId="3" borderId="115" xfId="0" applyFont="1" applyFill="1" applyBorder="1" applyAlignment="1">
      <alignment horizontal="center" vertical="center"/>
    </xf>
    <xf numFmtId="0" fontId="33" fillId="3" borderId="56" xfId="0" applyFont="1" applyFill="1" applyBorder="1" applyAlignment="1">
      <alignment horizontal="center" vertical="center"/>
    </xf>
    <xf numFmtId="14" fontId="30" fillId="4" borderId="11" xfId="0" quotePrefix="1" applyNumberFormat="1" applyFont="1" applyFill="1" applyBorder="1" applyAlignment="1">
      <alignment horizontal="center" vertical="center" shrinkToFit="1"/>
    </xf>
    <xf numFmtId="0" fontId="0" fillId="0" borderId="99" xfId="0" applyFont="1" applyBorder="1" applyAlignment="1">
      <alignment horizontal="center" vertical="center" wrapText="1"/>
    </xf>
    <xf numFmtId="0" fontId="0" fillId="0" borderId="0" xfId="0" applyFont="1" applyBorder="1" applyAlignment="1">
      <alignment horizontal="left"/>
    </xf>
    <xf numFmtId="0" fontId="7" fillId="0" borderId="37" xfId="0" applyFont="1" applyBorder="1" applyAlignment="1">
      <alignment horizontal="center" vertical="top" wrapText="1"/>
    </xf>
    <xf numFmtId="0" fontId="13" fillId="11" borderId="30" xfId="0" applyFont="1" applyFill="1" applyBorder="1" applyAlignment="1">
      <alignment vertical="center"/>
    </xf>
    <xf numFmtId="0" fontId="4" fillId="11" borderId="1" xfId="0" applyFont="1" applyFill="1" applyBorder="1" applyAlignment="1">
      <alignment horizontal="center" vertical="center" shrinkToFit="1"/>
    </xf>
    <xf numFmtId="0" fontId="13" fillId="11" borderId="1" xfId="0" applyFont="1" applyFill="1" applyBorder="1" applyAlignment="1">
      <alignment horizontal="center" vertical="center" shrinkToFit="1"/>
    </xf>
    <xf numFmtId="0" fontId="13" fillId="12" borderId="127" xfId="0" applyFont="1" applyFill="1" applyBorder="1" applyAlignment="1">
      <alignment horizontal="center" vertical="center" textRotation="255" shrinkToFit="1"/>
    </xf>
    <xf numFmtId="0" fontId="13" fillId="12" borderId="1" xfId="0" applyFont="1" applyFill="1" applyBorder="1" applyAlignment="1">
      <alignment horizontal="center" vertical="center" shrinkToFit="1"/>
    </xf>
    <xf numFmtId="0" fontId="13" fillId="12" borderId="1" xfId="0" applyFont="1" applyFill="1" applyBorder="1" applyAlignment="1">
      <alignment horizontal="left" vertical="center" shrinkToFit="1"/>
    </xf>
    <xf numFmtId="0" fontId="13" fillId="12" borderId="1" xfId="0" applyFont="1" applyFill="1" applyBorder="1" applyAlignment="1">
      <alignment vertical="center" shrinkToFit="1"/>
    </xf>
    <xf numFmtId="0" fontId="13" fillId="12" borderId="89" xfId="0" applyFont="1" applyFill="1" applyBorder="1" applyAlignment="1">
      <alignment horizontal="center" vertical="center" textRotation="255" shrinkToFit="1"/>
    </xf>
    <xf numFmtId="0" fontId="13" fillId="12" borderId="45" xfId="0" applyFont="1" applyFill="1" applyBorder="1" applyAlignment="1">
      <alignment horizontal="center" vertical="center" textRotation="255" shrinkToFit="1"/>
    </xf>
    <xf numFmtId="0" fontId="30" fillId="10" borderId="11" xfId="0" applyFont="1" applyFill="1" applyBorder="1" applyAlignment="1">
      <alignment horizontal="center" vertical="center"/>
    </xf>
    <xf numFmtId="0" fontId="30" fillId="10" borderId="115" xfId="0" applyFont="1" applyFill="1" applyBorder="1" applyAlignment="1">
      <alignment horizontal="center" vertical="center"/>
    </xf>
    <xf numFmtId="0" fontId="30" fillId="10" borderId="56" xfId="0" applyFont="1" applyFill="1" applyBorder="1" applyAlignment="1">
      <alignment horizontal="center" vertical="center"/>
    </xf>
    <xf numFmtId="0" fontId="36" fillId="10" borderId="11" xfId="0" applyFont="1" applyFill="1" applyBorder="1" applyAlignment="1">
      <alignment horizontal="center" vertical="center"/>
    </xf>
    <xf numFmtId="0" fontId="35" fillId="10" borderId="115" xfId="0" applyFont="1" applyFill="1" applyBorder="1" applyAlignment="1">
      <alignment horizontal="center" vertical="center"/>
    </xf>
    <xf numFmtId="14" fontId="35" fillId="10" borderId="115" xfId="0" quotePrefix="1" applyNumberFormat="1" applyFont="1" applyFill="1" applyBorder="1" applyAlignment="1">
      <alignment horizontal="center" vertical="center" shrinkToFit="1"/>
    </xf>
    <xf numFmtId="0" fontId="35" fillId="10" borderId="56" xfId="0" applyFont="1" applyFill="1" applyBorder="1" applyAlignment="1">
      <alignment horizontal="center" vertical="center"/>
    </xf>
    <xf numFmtId="14" fontId="35" fillId="10" borderId="56" xfId="0" quotePrefix="1" applyNumberFormat="1" applyFont="1" applyFill="1" applyBorder="1" applyAlignment="1">
      <alignment horizontal="center" vertical="center" shrinkToFit="1"/>
    </xf>
    <xf numFmtId="0" fontId="33" fillId="3" borderId="11" xfId="0" applyFont="1" applyFill="1" applyBorder="1" applyAlignment="1">
      <alignment horizontal="center" vertical="distributed"/>
    </xf>
    <xf numFmtId="0" fontId="33" fillId="4" borderId="11" xfId="0" applyFont="1" applyFill="1" applyBorder="1" applyAlignment="1">
      <alignment horizontal="center" vertical="distributed"/>
    </xf>
    <xf numFmtId="0" fontId="94" fillId="0" borderId="11" xfId="0" applyFont="1" applyBorder="1" applyAlignment="1">
      <alignment horizontal="center" vertical="center"/>
    </xf>
    <xf numFmtId="0" fontId="125" fillId="0" borderId="20" xfId="0" applyFont="1" applyBorder="1">
      <alignment vertical="center"/>
    </xf>
    <xf numFmtId="0" fontId="30" fillId="13" borderId="11" xfId="0" applyFont="1" applyFill="1" applyBorder="1" applyAlignment="1">
      <alignment horizontal="center" vertical="center"/>
    </xf>
    <xf numFmtId="0" fontId="33" fillId="13" borderId="115" xfId="0" applyFont="1" applyFill="1" applyBorder="1" applyAlignment="1">
      <alignment horizontal="center" vertical="center"/>
    </xf>
    <xf numFmtId="0" fontId="36" fillId="0" borderId="0" xfId="0" applyFont="1" applyAlignment="1">
      <alignment vertical="center"/>
    </xf>
    <xf numFmtId="0" fontId="26" fillId="0" borderId="0" xfId="0" applyFont="1" applyAlignment="1">
      <alignment vertical="center"/>
    </xf>
    <xf numFmtId="180" fontId="30" fillId="4" borderId="11" xfId="0" applyNumberFormat="1" applyFont="1" applyFill="1" applyBorder="1" applyAlignment="1">
      <alignment horizontal="center" vertical="center" shrinkToFit="1"/>
    </xf>
    <xf numFmtId="0" fontId="30" fillId="3" borderId="11" xfId="0" quotePrefix="1" applyFont="1" applyFill="1" applyBorder="1" applyAlignment="1">
      <alignment horizontal="center" vertical="center" wrapText="1"/>
    </xf>
    <xf numFmtId="0" fontId="0" fillId="0" borderId="32" xfId="0" applyFont="1" applyBorder="1" applyAlignment="1">
      <alignment horizontal="center" vertical="center" shrinkToFit="1"/>
    </xf>
    <xf numFmtId="0" fontId="0" fillId="0" borderId="1" xfId="0" applyFont="1" applyBorder="1" applyAlignment="1">
      <alignment horizontal="center" vertical="center" wrapText="1"/>
    </xf>
    <xf numFmtId="0" fontId="0" fillId="0" borderId="100" xfId="0" applyFont="1" applyBorder="1" applyAlignment="1">
      <alignment horizontal="center" vertical="center" shrinkToFit="1"/>
    </xf>
    <xf numFmtId="0" fontId="30" fillId="0" borderId="36" xfId="0" applyFont="1" applyFill="1" applyBorder="1" applyAlignment="1">
      <alignment horizontal="left" vertical="center"/>
    </xf>
    <xf numFmtId="0" fontId="30" fillId="0" borderId="37" xfId="0" applyFont="1" applyFill="1" applyBorder="1" applyAlignment="1">
      <alignment horizontal="left" vertical="center"/>
    </xf>
    <xf numFmtId="0" fontId="30" fillId="3" borderId="36" xfId="0" applyFont="1" applyFill="1" applyBorder="1" applyAlignment="1">
      <alignment horizontal="center" vertical="center" wrapText="1"/>
    </xf>
    <xf numFmtId="0" fontId="30" fillId="3" borderId="132" xfId="0" applyFont="1" applyFill="1" applyBorder="1" applyAlignment="1">
      <alignment horizontal="center" vertical="center" wrapText="1"/>
    </xf>
    <xf numFmtId="0" fontId="29" fillId="0" borderId="110" xfId="1" applyFont="1" applyFill="1" applyBorder="1" applyAlignment="1" applyProtection="1">
      <alignment horizontal="left" vertical="center" shrinkToFit="1"/>
      <protection locked="0"/>
    </xf>
    <xf numFmtId="0" fontId="29" fillId="0" borderId="131" xfId="1" applyFont="1" applyFill="1" applyBorder="1" applyAlignment="1" applyProtection="1">
      <alignment horizontal="left" vertical="center" shrinkToFit="1"/>
      <protection locked="0"/>
    </xf>
    <xf numFmtId="0" fontId="29" fillId="0" borderId="18" xfId="1" applyFill="1" applyBorder="1" applyAlignment="1" applyProtection="1">
      <alignment horizontal="left" vertical="center"/>
      <protection locked="0"/>
    </xf>
    <xf numFmtId="0" fontId="29" fillId="0" borderId="128" xfId="1" applyFill="1" applyBorder="1" applyAlignment="1" applyProtection="1">
      <alignment horizontal="left" vertical="center"/>
      <protection locked="0"/>
    </xf>
    <xf numFmtId="0" fontId="29" fillId="0" borderId="130" xfId="1" applyBorder="1" applyAlignment="1" applyProtection="1">
      <alignment horizontal="left" vertical="center"/>
    </xf>
    <xf numFmtId="0" fontId="29" fillId="0" borderId="27" xfId="1" applyBorder="1" applyAlignment="1" applyProtection="1">
      <alignment horizontal="left" vertical="center"/>
    </xf>
    <xf numFmtId="0" fontId="64" fillId="5" borderId="0" xfId="0" applyFont="1" applyFill="1" applyBorder="1" applyAlignment="1">
      <alignment horizontal="left" vertical="center" wrapText="1"/>
    </xf>
    <xf numFmtId="0" fontId="39" fillId="2" borderId="18" xfId="0" applyFont="1" applyFill="1" applyBorder="1" applyAlignment="1">
      <alignment horizontal="center" vertical="center" shrinkToFit="1"/>
    </xf>
    <xf numFmtId="0" fontId="39" fillId="2" borderId="14" xfId="0" applyFont="1" applyFill="1" applyBorder="1" applyAlignment="1">
      <alignment horizontal="center" vertical="center" shrinkToFit="1"/>
    </xf>
    <xf numFmtId="0" fontId="126" fillId="0" borderId="18" xfId="1" applyFont="1" applyFill="1" applyBorder="1" applyAlignment="1" applyProtection="1">
      <alignment horizontal="left" vertical="center"/>
      <protection locked="0"/>
    </xf>
    <xf numFmtId="0" fontId="126" fillId="0" borderId="128" xfId="1" applyFont="1" applyFill="1" applyBorder="1" applyAlignment="1" applyProtection="1">
      <alignment horizontal="left" vertical="center"/>
      <protection locked="0"/>
    </xf>
    <xf numFmtId="0" fontId="30" fillId="3" borderId="36" xfId="0" applyFont="1" applyFill="1" applyBorder="1" applyAlignment="1">
      <alignment horizontal="center" vertical="center"/>
    </xf>
    <xf numFmtId="0" fontId="30" fillId="3" borderId="37" xfId="0" applyFont="1" applyFill="1" applyBorder="1" applyAlignment="1">
      <alignment horizontal="center" vertical="center"/>
    </xf>
    <xf numFmtId="0" fontId="29" fillId="0" borderId="130" xfId="1" applyFill="1" applyBorder="1" applyAlignment="1" applyProtection="1">
      <alignment horizontal="left" vertical="center" shrinkToFit="1"/>
      <protection locked="0"/>
    </xf>
    <xf numFmtId="0" fontId="29" fillId="0" borderId="27" xfId="1" applyFill="1" applyBorder="1" applyAlignment="1" applyProtection="1">
      <alignment horizontal="left" vertical="center" shrinkToFit="1"/>
      <protection locked="0"/>
    </xf>
    <xf numFmtId="0" fontId="59" fillId="2" borderId="18" xfId="1" applyFont="1" applyFill="1" applyBorder="1" applyAlignment="1" applyProtection="1">
      <alignment horizontal="center" vertical="center"/>
    </xf>
    <xf numFmtId="0" fontId="59" fillId="2" borderId="128" xfId="1" applyFont="1" applyFill="1" applyBorder="1" applyAlignment="1" applyProtection="1">
      <alignment horizontal="center" vertical="center"/>
    </xf>
    <xf numFmtId="0" fontId="33" fillId="0" borderId="36" xfId="0" applyFont="1" applyFill="1" applyBorder="1" applyAlignment="1">
      <alignment horizontal="center" vertical="center"/>
    </xf>
    <xf numFmtId="0" fontId="33" fillId="0" borderId="37" xfId="0" applyFont="1" applyFill="1" applyBorder="1" applyAlignment="1">
      <alignment horizontal="center" vertical="center"/>
    </xf>
    <xf numFmtId="0" fontId="38" fillId="2" borderId="0" xfId="0" applyFont="1" applyFill="1" applyAlignment="1">
      <alignment horizontal="center" vertical="center"/>
    </xf>
    <xf numFmtId="0" fontId="33" fillId="0" borderId="36" xfId="0" applyFont="1" applyFill="1" applyBorder="1" applyAlignment="1" applyProtection="1">
      <alignment horizontal="center" vertical="center"/>
    </xf>
    <xf numFmtId="0" fontId="33" fillId="0" borderId="37" xfId="0" applyFont="1" applyFill="1" applyBorder="1" applyAlignment="1" applyProtection="1">
      <alignment horizontal="center" vertical="center"/>
    </xf>
    <xf numFmtId="0" fontId="36" fillId="0" borderId="36" xfId="0" applyFont="1" applyFill="1" applyBorder="1" applyAlignment="1">
      <alignment horizontal="center" vertical="distributed"/>
    </xf>
    <xf numFmtId="0" fontId="36" fillId="0" borderId="37" xfId="0" applyFont="1" applyFill="1" applyBorder="1" applyAlignment="1">
      <alignment horizontal="center" vertical="distributed"/>
    </xf>
    <xf numFmtId="0" fontId="58" fillId="3" borderId="18" xfId="0" applyFont="1" applyFill="1" applyBorder="1" applyAlignment="1">
      <alignment horizontal="center" vertical="distributed"/>
    </xf>
    <xf numFmtId="0" fontId="58" fillId="3" borderId="14" xfId="0" applyFont="1" applyFill="1" applyBorder="1" applyAlignment="1">
      <alignment horizontal="center" vertical="distributed"/>
    </xf>
    <xf numFmtId="0" fontId="58" fillId="3" borderId="128" xfId="0" applyFont="1" applyFill="1" applyBorder="1" applyAlignment="1">
      <alignment horizontal="center" vertical="distributed"/>
    </xf>
    <xf numFmtId="0" fontId="29" fillId="0" borderId="18" xfId="1" applyBorder="1" applyAlignment="1" applyProtection="1">
      <alignment horizontal="left" vertical="center"/>
      <protection locked="0"/>
    </xf>
    <xf numFmtId="0" fontId="29" fillId="0" borderId="128" xfId="1" applyBorder="1" applyAlignment="1" applyProtection="1">
      <alignment horizontal="left" vertical="center"/>
      <protection locked="0"/>
    </xf>
    <xf numFmtId="0" fontId="58" fillId="4" borderId="18" xfId="0" applyFont="1" applyFill="1" applyBorder="1" applyAlignment="1">
      <alignment horizontal="center" vertical="distributed"/>
    </xf>
    <xf numFmtId="0" fontId="58" fillId="4" borderId="14" xfId="0" applyFont="1" applyFill="1" applyBorder="1" applyAlignment="1">
      <alignment horizontal="center" vertical="distributed"/>
    </xf>
    <xf numFmtId="0" fontId="58" fillId="4" borderId="128" xfId="0" applyFont="1" applyFill="1" applyBorder="1" applyAlignment="1">
      <alignment horizontal="center" vertical="distributed"/>
    </xf>
    <xf numFmtId="0" fontId="33" fillId="0" borderId="36" xfId="0" applyFont="1" applyFill="1" applyBorder="1" applyAlignment="1">
      <alignment horizontal="left" vertical="center" shrinkToFit="1"/>
    </xf>
    <xf numFmtId="0" fontId="33" fillId="0" borderId="37" xfId="0" applyFont="1" applyFill="1" applyBorder="1" applyAlignment="1">
      <alignment horizontal="left" vertical="center" shrinkToFit="1"/>
    </xf>
    <xf numFmtId="0" fontId="58" fillId="0" borderId="20" xfId="0" applyFont="1" applyFill="1" applyBorder="1" applyAlignment="1">
      <alignment horizontal="center" vertical="center"/>
    </xf>
    <xf numFmtId="0" fontId="58" fillId="0" borderId="35" xfId="0" applyFont="1" applyFill="1" applyBorder="1" applyAlignment="1">
      <alignment horizontal="center" vertical="center"/>
    </xf>
    <xf numFmtId="0" fontId="58" fillId="0" borderId="129" xfId="0" applyFont="1" applyFill="1" applyBorder="1" applyAlignment="1">
      <alignment horizontal="center" vertical="center"/>
    </xf>
    <xf numFmtId="0" fontId="58" fillId="0" borderId="113" xfId="0" applyFont="1" applyFill="1" applyBorder="1" applyAlignment="1">
      <alignment horizontal="center" vertical="center"/>
    </xf>
    <xf numFmtId="0" fontId="29" fillId="0" borderId="130" xfId="1" applyFill="1" applyBorder="1" applyAlignment="1" applyProtection="1">
      <alignment vertical="center" shrinkToFit="1"/>
      <protection locked="0"/>
    </xf>
    <xf numFmtId="0" fontId="29" fillId="0" borderId="27" xfId="1" applyFill="1" applyBorder="1" applyAlignment="1" applyProtection="1">
      <alignment vertical="center" shrinkToFit="1"/>
      <protection locked="0"/>
    </xf>
    <xf numFmtId="0" fontId="29" fillId="0" borderId="18" xfId="1" applyBorder="1" applyAlignment="1" applyProtection="1">
      <alignment horizontal="left" vertical="center"/>
    </xf>
    <xf numFmtId="0" fontId="29" fillId="0" borderId="128" xfId="1" applyBorder="1" applyAlignment="1" applyProtection="1">
      <alignment horizontal="left" vertical="center"/>
    </xf>
    <xf numFmtId="0" fontId="29" fillId="0" borderId="110" xfId="1" applyBorder="1" applyAlignment="1" applyProtection="1">
      <alignment horizontal="left" vertical="center"/>
    </xf>
    <xf numFmtId="0" fontId="29" fillId="0" borderId="131" xfId="1" applyBorder="1" applyAlignment="1" applyProtection="1">
      <alignment horizontal="left" vertical="center"/>
    </xf>
    <xf numFmtId="0" fontId="30" fillId="4" borderId="36" xfId="0" applyFont="1" applyFill="1" applyBorder="1" applyAlignment="1">
      <alignment horizontal="center" vertical="center"/>
    </xf>
    <xf numFmtId="0" fontId="30" fillId="4" borderId="37" xfId="0" applyFont="1" applyFill="1" applyBorder="1" applyAlignment="1">
      <alignment horizontal="center" vertical="center"/>
    </xf>
    <xf numFmtId="0" fontId="13" fillId="0" borderId="127" xfId="0" applyFont="1" applyBorder="1" applyAlignment="1">
      <alignment horizontal="center" vertical="center"/>
    </xf>
    <xf numFmtId="0" fontId="13" fillId="0" borderId="45" xfId="0" applyFont="1" applyBorder="1" applyAlignment="1">
      <alignment horizontal="center" vertical="center"/>
    </xf>
    <xf numFmtId="0" fontId="13" fillId="0" borderId="127" xfId="0" applyFont="1" applyBorder="1" applyAlignment="1">
      <alignment horizontal="center" vertical="center" wrapText="1"/>
    </xf>
    <xf numFmtId="0" fontId="13" fillId="0" borderId="45" xfId="0" applyFont="1" applyBorder="1" applyAlignment="1">
      <alignment horizontal="center" vertical="center" wrapText="1"/>
    </xf>
    <xf numFmtId="0" fontId="16" fillId="0" borderId="127" xfId="0" applyFont="1" applyBorder="1" applyAlignment="1">
      <alignment horizontal="center" vertical="center" wrapText="1"/>
    </xf>
    <xf numFmtId="0" fontId="16" fillId="0" borderId="45" xfId="0" applyFont="1" applyBorder="1" applyAlignment="1">
      <alignment horizontal="center" vertical="center" wrapText="1"/>
    </xf>
    <xf numFmtId="0" fontId="48" fillId="0" borderId="0" xfId="0" applyFont="1" applyAlignment="1">
      <alignment horizontal="center" vertical="center"/>
    </xf>
    <xf numFmtId="0" fontId="13" fillId="11" borderId="127" xfId="0" applyFont="1" applyFill="1" applyBorder="1" applyAlignment="1">
      <alignment horizontal="center" vertical="center" wrapText="1"/>
    </xf>
    <xf numFmtId="0" fontId="13" fillId="11" borderId="45" xfId="0" applyFont="1" applyFill="1" applyBorder="1" applyAlignment="1">
      <alignment horizontal="center" vertical="center" wrapText="1"/>
    </xf>
    <xf numFmtId="0" fontId="13" fillId="11" borderId="29" xfId="0" applyFont="1" applyFill="1" applyBorder="1" applyAlignment="1">
      <alignment horizontal="center" vertical="center" shrinkToFit="1"/>
    </xf>
    <xf numFmtId="0" fontId="13" fillId="11" borderId="30" xfId="0" applyFont="1" applyFill="1" applyBorder="1" applyAlignment="1">
      <alignment horizontal="center" vertical="center" shrinkToFit="1"/>
    </xf>
    <xf numFmtId="0" fontId="13" fillId="11" borderId="29" xfId="0" applyFont="1" applyFill="1" applyBorder="1" applyAlignment="1">
      <alignment horizontal="center" vertical="center"/>
    </xf>
    <xf numFmtId="0" fontId="13" fillId="11" borderId="30" xfId="0" applyFont="1" applyFill="1" applyBorder="1" applyAlignment="1">
      <alignment horizontal="center" vertical="center"/>
    </xf>
    <xf numFmtId="0" fontId="128"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4" xfId="0" quotePrefix="1" applyFont="1" applyBorder="1" applyAlignment="1">
      <alignment horizontal="left" vertical="center"/>
    </xf>
    <xf numFmtId="0" fontId="0" fillId="0" borderId="14" xfId="0" applyFont="1" applyBorder="1" applyAlignment="1">
      <alignment horizontal="left" vertical="center"/>
    </xf>
    <xf numFmtId="0" fontId="6" fillId="0" borderId="18" xfId="0" applyFont="1" applyBorder="1" applyAlignment="1">
      <alignment horizontal="center" vertical="center" wrapText="1"/>
    </xf>
    <xf numFmtId="0" fontId="6" fillId="0" borderId="12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Border="1" applyAlignment="1">
      <alignment horizontal="left" vertical="top" wrapText="1"/>
    </xf>
    <xf numFmtId="0" fontId="122" fillId="0" borderId="18" xfId="0" applyFont="1" applyBorder="1" applyAlignment="1">
      <alignment horizontal="center" vertical="top" wrapText="1"/>
    </xf>
    <xf numFmtId="0" fontId="122" fillId="0" borderId="14" xfId="0" applyFont="1" applyBorder="1" applyAlignment="1">
      <alignment horizontal="center" vertical="top" wrapText="1"/>
    </xf>
    <xf numFmtId="0" fontId="122" fillId="0" borderId="128" xfId="0" applyFont="1" applyBorder="1" applyAlignment="1">
      <alignment horizontal="center" vertical="top" wrapText="1"/>
    </xf>
    <xf numFmtId="0" fontId="127" fillId="0" borderId="0" xfId="0" applyFont="1" applyAlignment="1">
      <alignment horizontal="left" vertical="center" shrinkToFit="1"/>
    </xf>
    <xf numFmtId="0" fontId="122" fillId="0" borderId="18" xfId="0" applyFont="1" applyBorder="1" applyAlignment="1">
      <alignment horizontal="left" vertical="top" wrapText="1"/>
    </xf>
    <xf numFmtId="0" fontId="6" fillId="0" borderId="14" xfId="0" applyFont="1" applyBorder="1" applyAlignment="1">
      <alignment horizontal="left" vertical="top" wrapText="1"/>
    </xf>
    <xf numFmtId="0" fontId="6" fillId="0" borderId="128" xfId="0" applyFont="1" applyBorder="1" applyAlignment="1">
      <alignment horizontal="left" vertical="top" wrapText="1"/>
    </xf>
    <xf numFmtId="0" fontId="122" fillId="0" borderId="14" xfId="0" applyFont="1" applyBorder="1" applyAlignment="1">
      <alignment horizontal="left" vertical="top" wrapText="1"/>
    </xf>
    <xf numFmtId="0" fontId="122" fillId="0" borderId="128" xfId="0" applyFont="1" applyBorder="1" applyAlignment="1">
      <alignment horizontal="left" vertical="top" wrapText="1"/>
    </xf>
    <xf numFmtId="38" fontId="0" fillId="0" borderId="13" xfId="2" applyFont="1" applyBorder="1" applyAlignment="1">
      <alignment horizontal="center" vertical="center"/>
    </xf>
    <xf numFmtId="0" fontId="0" fillId="0" borderId="34" xfId="0" applyBorder="1" applyAlignment="1">
      <alignment vertical="center"/>
    </xf>
    <xf numFmtId="0" fontId="0" fillId="0" borderId="1" xfId="0" applyBorder="1" applyAlignment="1">
      <alignment horizontal="center" vertical="center"/>
    </xf>
    <xf numFmtId="0" fontId="0" fillId="0" borderId="133" xfId="0" applyBorder="1" applyAlignment="1">
      <alignment horizontal="center" vertical="center"/>
    </xf>
    <xf numFmtId="0" fontId="25" fillId="0" borderId="0" xfId="0" applyFont="1" applyAlignment="1">
      <alignment horizontal="center" vertical="center" shrinkToFit="1"/>
    </xf>
    <xf numFmtId="0" fontId="8" fillId="0" borderId="0" xfId="0" applyFont="1" applyAlignment="1">
      <alignment horizontal="center" vertical="center"/>
    </xf>
    <xf numFmtId="0" fontId="33" fillId="0" borderId="0" xfId="0" applyFont="1" applyAlignment="1">
      <alignment horizontal="right" vertical="center" shrinkToFit="1"/>
    </xf>
    <xf numFmtId="0" fontId="24" fillId="0" borderId="0" xfId="0" applyFont="1" applyFill="1" applyAlignment="1">
      <alignment horizontal="center" vertical="center" shrinkToFi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20" fillId="0" borderId="0" xfId="0" applyFont="1" applyAlignment="1">
      <alignment horizontal="center" vertical="center"/>
    </xf>
    <xf numFmtId="0" fontId="11" fillId="0" borderId="133" xfId="0" applyFont="1" applyBorder="1" applyAlignment="1">
      <alignment horizontal="center" vertical="center"/>
    </xf>
    <xf numFmtId="0" fontId="0" fillId="0" borderId="13" xfId="0" applyFont="1" applyBorder="1" applyAlignment="1">
      <alignment horizontal="right" vertical="center"/>
    </xf>
    <xf numFmtId="0" fontId="0" fillId="0" borderId="29" xfId="0" applyFont="1" applyBorder="1" applyAlignment="1">
      <alignment horizontal="center" vertical="center" wrapText="1" shrinkToFit="1"/>
    </xf>
    <xf numFmtId="0" fontId="0" fillId="0" borderId="23" xfId="0"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0" xfId="0" applyFont="1" applyAlignment="1">
      <alignment horizontal="left" vertical="center"/>
    </xf>
    <xf numFmtId="0" fontId="94" fillId="0" borderId="112" xfId="0" applyFont="1" applyBorder="1" applyAlignment="1" applyProtection="1">
      <alignment horizontal="left" vertical="top" wrapText="1"/>
      <protection locked="0"/>
    </xf>
    <xf numFmtId="0" fontId="94" fillId="0" borderId="0" xfId="0" applyFont="1" applyBorder="1" applyAlignment="1" applyProtection="1">
      <alignment horizontal="left" vertical="top" wrapText="1"/>
      <protection locked="0"/>
    </xf>
    <xf numFmtId="0" fontId="94" fillId="0" borderId="103" xfId="0" applyFont="1" applyBorder="1" applyAlignment="1" applyProtection="1">
      <alignment horizontal="left" vertical="top" wrapText="1"/>
      <protection locked="0"/>
    </xf>
    <xf numFmtId="0" fontId="94" fillId="0" borderId="129" xfId="0" applyFont="1" applyBorder="1" applyAlignment="1" applyProtection="1">
      <alignment horizontal="left" vertical="top" wrapText="1"/>
      <protection locked="0"/>
    </xf>
    <xf numFmtId="0" fontId="94" fillId="0" borderId="13" xfId="0" applyFont="1" applyBorder="1" applyAlignment="1" applyProtection="1">
      <alignment horizontal="left" vertical="top" wrapText="1"/>
      <protection locked="0"/>
    </xf>
    <xf numFmtId="0" fontId="94" fillId="0" borderId="113" xfId="0" applyFont="1" applyBorder="1" applyAlignment="1" applyProtection="1">
      <alignment horizontal="left" vertical="top" wrapText="1"/>
      <protection locked="0"/>
    </xf>
    <xf numFmtId="0" fontId="94" fillId="0" borderId="20" xfId="0" applyFont="1" applyBorder="1" applyAlignment="1" applyProtection="1">
      <alignment horizontal="center" vertical="top" wrapText="1"/>
      <protection locked="0"/>
    </xf>
    <xf numFmtId="0" fontId="94" fillId="0" borderId="34" xfId="0" applyFont="1" applyBorder="1" applyAlignment="1" applyProtection="1">
      <alignment horizontal="center" vertical="top" wrapText="1"/>
      <protection locked="0"/>
    </xf>
    <xf numFmtId="0" fontId="94" fillId="0" borderId="35" xfId="0" applyFont="1" applyBorder="1" applyAlignment="1" applyProtection="1">
      <alignment horizontal="center" vertical="top" wrapText="1"/>
      <protection locked="0"/>
    </xf>
    <xf numFmtId="0" fontId="94" fillId="0" borderId="129" xfId="0" applyFont="1" applyBorder="1" applyAlignment="1" applyProtection="1">
      <alignment horizontal="center" vertical="top" wrapText="1"/>
      <protection locked="0"/>
    </xf>
    <xf numFmtId="0" fontId="94" fillId="0" borderId="13" xfId="0" applyFont="1" applyBorder="1" applyAlignment="1" applyProtection="1">
      <alignment horizontal="center" vertical="top" wrapText="1"/>
      <protection locked="0"/>
    </xf>
    <xf numFmtId="0" fontId="94" fillId="0" borderId="113" xfId="0" applyFont="1" applyBorder="1" applyAlignment="1" applyProtection="1">
      <alignment horizontal="center" vertical="top" wrapText="1"/>
      <protection locked="0"/>
    </xf>
    <xf numFmtId="0" fontId="68" fillId="0" borderId="179" xfId="0" applyFont="1" applyBorder="1" applyAlignment="1">
      <alignment horizontal="center" vertical="center"/>
    </xf>
    <xf numFmtId="0" fontId="68" fillId="0" borderId="180" xfId="0" applyFont="1" applyBorder="1" applyAlignment="1">
      <alignment horizontal="center" vertical="center"/>
    </xf>
    <xf numFmtId="0" fontId="68" fillId="0" borderId="181" xfId="0" applyFont="1" applyBorder="1" applyAlignment="1">
      <alignment horizontal="center" vertical="center"/>
    </xf>
    <xf numFmtId="0" fontId="0" fillId="0" borderId="116" xfId="0" applyBorder="1" applyAlignment="1">
      <alignment horizontal="center" vertical="top" wrapText="1"/>
    </xf>
    <xf numFmtId="0" fontId="0" fillId="0" borderId="117" xfId="0" applyBorder="1" applyAlignment="1">
      <alignment horizontal="center" vertical="top" wrapText="1"/>
    </xf>
    <xf numFmtId="0" fontId="0" fillId="0" borderId="107" xfId="0" applyBorder="1" applyAlignment="1">
      <alignment horizontal="center" vertical="top" wrapText="1"/>
    </xf>
    <xf numFmtId="0" fontId="130" fillId="0" borderId="117" xfId="0" applyFont="1" applyBorder="1" applyAlignment="1">
      <alignment horizontal="center" vertical="center"/>
    </xf>
    <xf numFmtId="0" fontId="68" fillId="0" borderId="182" xfId="0" applyFont="1" applyBorder="1" applyAlignment="1">
      <alignment horizontal="center" vertical="center"/>
    </xf>
    <xf numFmtId="0" fontId="68" fillId="0" borderId="183" xfId="0" applyFont="1" applyBorder="1" applyAlignment="1">
      <alignment horizontal="center" vertical="center"/>
    </xf>
    <xf numFmtId="0" fontId="68" fillId="0" borderId="184" xfId="0" applyFont="1" applyBorder="1" applyAlignment="1">
      <alignment horizontal="center" vertical="center"/>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114" xfId="0" applyBorder="1" applyAlignment="1">
      <alignment horizontal="center" vertical="top" wrapText="1"/>
    </xf>
    <xf numFmtId="0" fontId="130" fillId="0" borderId="0" xfId="0" applyFont="1" applyBorder="1" applyAlignment="1">
      <alignment horizontal="center" vertical="center"/>
    </xf>
    <xf numFmtId="0" fontId="94" fillId="0" borderId="11" xfId="0" applyFont="1" applyBorder="1" applyAlignment="1">
      <alignment horizontal="center" vertical="center"/>
    </xf>
    <xf numFmtId="0" fontId="6" fillId="0" borderId="0" xfId="0" applyFont="1" applyAlignment="1">
      <alignment horizontal="left" vertical="center" shrinkToFit="1"/>
    </xf>
    <xf numFmtId="0" fontId="104" fillId="0" borderId="0" xfId="0" applyFont="1" applyAlignment="1">
      <alignment horizontal="center" vertical="center" shrinkToFit="1"/>
    </xf>
    <xf numFmtId="0" fontId="0" fillId="0" borderId="118" xfId="0" applyBorder="1" applyAlignment="1">
      <alignment horizontal="center" vertical="top" wrapText="1"/>
    </xf>
    <xf numFmtId="0" fontId="0" fillId="0" borderId="23" xfId="0" applyBorder="1" applyAlignment="1">
      <alignment horizontal="center" vertical="top" wrapText="1"/>
    </xf>
    <xf numFmtId="0" fontId="0" fillId="0" borderId="108" xfId="0" applyBorder="1" applyAlignment="1">
      <alignment horizontal="center" vertical="top" wrapText="1"/>
    </xf>
    <xf numFmtId="0" fontId="130" fillId="0" borderId="23" xfId="0" applyFont="1" applyBorder="1" applyAlignment="1">
      <alignment horizontal="center" vertical="center"/>
    </xf>
    <xf numFmtId="0" fontId="68" fillId="0" borderId="176" xfId="0" applyFont="1" applyBorder="1" applyAlignment="1">
      <alignment horizontal="center" vertical="center"/>
    </xf>
    <xf numFmtId="0" fontId="68" fillId="0" borderId="177" xfId="0" applyFont="1" applyBorder="1" applyAlignment="1">
      <alignment horizontal="center" vertical="center"/>
    </xf>
    <xf numFmtId="0" fontId="68" fillId="0" borderId="178" xfId="0" applyFont="1" applyBorder="1" applyAlignment="1">
      <alignment horizontal="center" vertical="center"/>
    </xf>
    <xf numFmtId="0" fontId="0" fillId="0" borderId="139" xfId="0" applyBorder="1" applyAlignment="1">
      <alignment horizontal="center" vertical="top" wrapText="1"/>
    </xf>
    <xf numFmtId="0" fontId="0" fillId="0" borderId="79" xfId="0" applyBorder="1" applyAlignment="1">
      <alignment horizontal="center" vertical="top" wrapText="1"/>
    </xf>
    <xf numFmtId="0" fontId="0" fillId="0" borderId="22" xfId="0" applyBorder="1" applyAlignment="1">
      <alignment horizontal="center" vertical="top" wrapText="1"/>
    </xf>
    <xf numFmtId="0" fontId="94" fillId="0" borderId="112" xfId="0" applyFont="1" applyBorder="1" applyAlignment="1" applyProtection="1">
      <alignment horizontal="left" vertical="top"/>
      <protection locked="0"/>
    </xf>
    <xf numFmtId="0" fontId="94" fillId="0" borderId="0" xfId="0" applyFont="1" applyBorder="1" applyAlignment="1" applyProtection="1">
      <alignment horizontal="left" vertical="top"/>
      <protection locked="0"/>
    </xf>
    <xf numFmtId="0" fontId="94" fillId="0" borderId="103" xfId="0" applyFont="1" applyBorder="1" applyAlignment="1" applyProtection="1">
      <alignment horizontal="left" vertical="top"/>
      <protection locked="0"/>
    </xf>
    <xf numFmtId="0" fontId="94" fillId="0" borderId="129" xfId="0" applyFont="1" applyBorder="1" applyAlignment="1" applyProtection="1">
      <alignment horizontal="left" vertical="top"/>
      <protection locked="0"/>
    </xf>
    <xf numFmtId="0" fontId="94" fillId="0" borderId="13" xfId="0" applyFont="1" applyBorder="1" applyAlignment="1" applyProtection="1">
      <alignment horizontal="left" vertical="top"/>
      <protection locked="0"/>
    </xf>
    <xf numFmtId="0" fontId="94" fillId="0" borderId="113" xfId="0" applyFont="1" applyBorder="1" applyAlignment="1" applyProtection="1">
      <alignment horizontal="left" vertical="top"/>
      <protection locked="0"/>
    </xf>
    <xf numFmtId="0" fontId="130" fillId="0" borderId="119" xfId="0" applyFont="1" applyBorder="1" applyAlignment="1">
      <alignment horizontal="center" vertical="center"/>
    </xf>
    <xf numFmtId="0" fontId="130" fillId="0" borderId="120" xfId="0" applyFont="1" applyBorder="1" applyAlignment="1">
      <alignment horizontal="center" vertical="center"/>
    </xf>
    <xf numFmtId="0" fontId="6" fillId="0" borderId="170" xfId="0" applyFont="1" applyBorder="1" applyAlignment="1">
      <alignment horizontal="center" vertical="center"/>
    </xf>
    <xf numFmtId="0" fontId="6" fillId="0" borderId="171" xfId="0" applyFont="1" applyBorder="1" applyAlignment="1">
      <alignment horizontal="center" vertical="center"/>
    </xf>
    <xf numFmtId="0" fontId="6" fillId="0" borderId="172" xfId="0" applyFont="1" applyBorder="1" applyAlignment="1">
      <alignment horizontal="center" vertical="center"/>
    </xf>
    <xf numFmtId="0" fontId="68" fillId="0" borderId="173" xfId="0" applyFont="1" applyBorder="1" applyAlignment="1">
      <alignment horizontal="center" vertical="center"/>
    </xf>
    <xf numFmtId="0" fontId="68" fillId="0" borderId="174" xfId="0" applyFont="1" applyBorder="1" applyAlignment="1">
      <alignment horizontal="center" vertical="center"/>
    </xf>
    <xf numFmtId="0" fontId="68" fillId="0" borderId="175" xfId="0" applyFont="1" applyBorder="1" applyAlignment="1">
      <alignment horizontal="center" vertical="center"/>
    </xf>
    <xf numFmtId="0" fontId="71" fillId="0" borderId="18" xfId="0" applyFont="1" applyBorder="1" applyAlignment="1">
      <alignment horizontal="center" vertical="center"/>
    </xf>
    <xf numFmtId="0" fontId="71" fillId="0" borderId="128" xfId="0" applyFont="1" applyBorder="1" applyAlignment="1">
      <alignment horizontal="center" vertical="center"/>
    </xf>
    <xf numFmtId="0" fontId="129" fillId="0" borderId="0" xfId="0" applyFont="1" applyAlignment="1">
      <alignment horizontal="center" vertical="center"/>
    </xf>
    <xf numFmtId="0" fontId="72" fillId="0" borderId="36" xfId="0" applyFont="1" applyBorder="1" applyAlignment="1">
      <alignment horizontal="center" vertical="center"/>
    </xf>
    <xf numFmtId="0" fontId="72" fillId="0" borderId="37" xfId="0" applyFont="1" applyBorder="1" applyAlignment="1">
      <alignment horizontal="center" vertical="center"/>
    </xf>
    <xf numFmtId="0" fontId="73" fillId="0" borderId="20" xfId="0" applyFont="1" applyBorder="1" applyAlignment="1" applyProtection="1">
      <alignment horizontal="center" vertical="center"/>
      <protection locked="0"/>
    </xf>
    <xf numFmtId="0" fontId="73" fillId="0" borderId="34" xfId="0" applyFont="1" applyBorder="1" applyAlignment="1" applyProtection="1">
      <alignment horizontal="center" vertical="center"/>
      <protection locked="0"/>
    </xf>
    <xf numFmtId="0" fontId="73" fillId="0" borderId="35" xfId="0" applyFont="1" applyBorder="1" applyAlignment="1" applyProtection="1">
      <alignment horizontal="center" vertical="center"/>
      <protection locked="0"/>
    </xf>
    <xf numFmtId="0" fontId="73" fillId="0" borderId="129" xfId="0" applyFont="1" applyBorder="1" applyAlignment="1" applyProtection="1">
      <alignment horizontal="center" vertical="center"/>
      <protection locked="0"/>
    </xf>
    <xf numFmtId="0" fontId="73" fillId="0" borderId="13" xfId="0" applyFont="1" applyBorder="1" applyAlignment="1" applyProtection="1">
      <alignment horizontal="center" vertical="center"/>
      <protection locked="0"/>
    </xf>
    <xf numFmtId="0" fontId="73" fillId="0" borderId="113" xfId="0" applyFont="1" applyBorder="1" applyAlignment="1" applyProtection="1">
      <alignment horizontal="center" vertical="center"/>
      <protection locked="0"/>
    </xf>
    <xf numFmtId="0" fontId="109" fillId="0" borderId="20" xfId="0" applyFont="1" applyBorder="1" applyAlignment="1" applyProtection="1">
      <alignment horizontal="center" vertical="center"/>
      <protection locked="0"/>
    </xf>
    <xf numFmtId="0" fontId="109" fillId="0" borderId="35" xfId="0" applyFont="1" applyBorder="1" applyAlignment="1" applyProtection="1">
      <alignment horizontal="center" vertical="center"/>
      <protection locked="0"/>
    </xf>
    <xf numFmtId="0" fontId="109" fillId="0" borderId="129" xfId="0" applyFont="1" applyBorder="1" applyAlignment="1" applyProtection="1">
      <alignment horizontal="center" vertical="center"/>
      <protection locked="0"/>
    </xf>
    <xf numFmtId="0" fontId="109" fillId="0" borderId="113" xfId="0" applyFont="1" applyBorder="1" applyAlignment="1" applyProtection="1">
      <alignment horizontal="center" vertical="center"/>
      <protection locked="0"/>
    </xf>
    <xf numFmtId="0" fontId="96" fillId="0" borderId="11" xfId="0" applyFont="1"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96" fillId="0" borderId="20" xfId="0" applyFont="1" applyBorder="1" applyAlignment="1">
      <alignment horizontal="center" vertical="center"/>
    </xf>
    <xf numFmtId="0" fontId="96" fillId="0" borderId="35" xfId="0" applyFont="1" applyBorder="1" applyAlignment="1">
      <alignment horizontal="center" vertical="center"/>
    </xf>
    <xf numFmtId="0" fontId="96" fillId="0" borderId="129" xfId="0" applyFont="1" applyBorder="1" applyAlignment="1">
      <alignment horizontal="center" vertical="center"/>
    </xf>
    <xf numFmtId="0" fontId="96" fillId="0" borderId="113" xfId="0" applyFont="1" applyBorder="1" applyAlignment="1">
      <alignment horizontal="center" vertical="center"/>
    </xf>
    <xf numFmtId="0" fontId="123" fillId="0" borderId="0" xfId="0" applyFont="1" applyBorder="1" applyAlignment="1">
      <alignment horizontal="center" vertical="center"/>
    </xf>
    <xf numFmtId="0" fontId="123" fillId="0" borderId="13" xfId="0" applyFont="1" applyBorder="1" applyAlignment="1">
      <alignment horizontal="center" vertical="center"/>
    </xf>
    <xf numFmtId="0" fontId="123" fillId="0" borderId="11" xfId="0" applyFont="1" applyBorder="1" applyAlignment="1">
      <alignment horizontal="center" vertical="center"/>
    </xf>
    <xf numFmtId="0" fontId="0" fillId="0" borderId="96" xfId="0" applyBorder="1" applyAlignment="1">
      <alignment horizontal="center" vertical="center"/>
    </xf>
    <xf numFmtId="0" fontId="0" fillId="0" borderId="134" xfId="0" applyBorder="1" applyAlignment="1">
      <alignment horizontal="center" vertical="center"/>
    </xf>
    <xf numFmtId="0" fontId="6" fillId="0" borderId="135" xfId="0" applyFont="1" applyBorder="1" applyAlignment="1">
      <alignment horizontal="center" vertical="center"/>
    </xf>
    <xf numFmtId="0" fontId="6" fillId="0" borderId="15" xfId="0" applyFont="1" applyBorder="1" applyAlignment="1">
      <alignment horizontal="center" vertical="center"/>
    </xf>
    <xf numFmtId="0" fontId="6" fillId="0" borderId="136" xfId="0" applyFont="1" applyBorder="1" applyAlignment="1">
      <alignment horizontal="center" vertical="center"/>
    </xf>
    <xf numFmtId="0" fontId="110" fillId="0" borderId="11" xfId="0" applyFont="1" applyBorder="1" applyAlignment="1" applyProtection="1">
      <alignment horizontal="center" vertical="center"/>
      <protection locked="0"/>
    </xf>
    <xf numFmtId="0" fontId="123" fillId="0" borderId="103" xfId="0" applyFont="1" applyBorder="1" applyAlignment="1">
      <alignment horizontal="center" vertical="center"/>
    </xf>
    <xf numFmtId="0" fontId="123" fillId="0" borderId="113" xfId="0" applyFont="1" applyBorder="1" applyAlignment="1">
      <alignment horizontal="center" vertical="center"/>
    </xf>
    <xf numFmtId="0" fontId="94" fillId="0" borderId="20" xfId="0" applyFont="1" applyBorder="1" applyAlignment="1" applyProtection="1">
      <alignment horizontal="left" vertical="top"/>
      <protection locked="0"/>
    </xf>
    <xf numFmtId="0" fontId="94" fillId="0" borderId="34" xfId="0" applyFont="1" applyBorder="1" applyAlignment="1" applyProtection="1">
      <alignment horizontal="left" vertical="top"/>
      <protection locked="0"/>
    </xf>
    <xf numFmtId="0" fontId="94" fillId="0" borderId="35" xfId="0" applyFont="1" applyBorder="1" applyAlignment="1" applyProtection="1">
      <alignment horizontal="left" vertical="top"/>
      <protection locked="0"/>
    </xf>
    <xf numFmtId="0" fontId="26" fillId="0" borderId="18" xfId="0" applyFont="1" applyBorder="1" applyAlignment="1">
      <alignment horizontal="center" vertical="center" wrapText="1"/>
    </xf>
    <xf numFmtId="0" fontId="26" fillId="0" borderId="14" xfId="0" applyFont="1" applyBorder="1" applyAlignment="1">
      <alignment horizontal="center" vertical="center" wrapText="1"/>
    </xf>
    <xf numFmtId="0" fontId="0" fillId="0" borderId="11" xfId="0" applyBorder="1" applyAlignment="1" applyProtection="1">
      <alignment horizontal="center" vertical="top" wrapText="1"/>
      <protection locked="0"/>
    </xf>
    <xf numFmtId="0" fontId="0" fillId="0" borderId="18"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8" xfId="0" applyBorder="1"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0" fillId="0" borderId="128" xfId="0" applyBorder="1" applyAlignment="1" applyProtection="1">
      <alignment horizontal="center" vertical="top" wrapText="1"/>
      <protection locked="0"/>
    </xf>
    <xf numFmtId="0" fontId="125" fillId="0" borderId="18" xfId="0" applyFont="1" applyBorder="1" applyAlignment="1">
      <alignment horizontal="center" vertical="center" wrapText="1"/>
    </xf>
    <xf numFmtId="0" fontId="125" fillId="0" borderId="14" xfId="0" applyFont="1" applyBorder="1" applyAlignment="1">
      <alignment horizontal="center" vertical="center" wrapText="1"/>
    </xf>
    <xf numFmtId="0" fontId="94" fillId="0" borderId="11" xfId="0" applyFont="1" applyBorder="1" applyAlignment="1" applyProtection="1">
      <alignment horizontal="center" vertical="top" wrapText="1"/>
      <protection locked="0"/>
    </xf>
    <xf numFmtId="0" fontId="0" fillId="0" borderId="141" xfId="0" applyFont="1" applyBorder="1" applyAlignment="1">
      <alignment horizontal="center" vertical="center"/>
    </xf>
    <xf numFmtId="0" fontId="0"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18" xfId="0" applyFont="1" applyBorder="1" applyAlignment="1">
      <alignment horizontal="center" vertical="center"/>
    </xf>
    <xf numFmtId="0" fontId="0" fillId="0" borderId="11" xfId="0" applyFont="1" applyBorder="1" applyAlignment="1">
      <alignment horizontal="center" vertical="center"/>
    </xf>
    <xf numFmtId="0" fontId="125" fillId="0" borderId="11" xfId="0" applyFont="1" applyBorder="1" applyAlignment="1">
      <alignment horizontal="center" vertical="center" wrapText="1"/>
    </xf>
    <xf numFmtId="0" fontId="24" fillId="0" borderId="118" xfId="0" applyFont="1" applyBorder="1" applyAlignment="1">
      <alignment horizontal="center" vertical="center"/>
    </xf>
    <xf numFmtId="0" fontId="24" fillId="0" borderId="23" xfId="0" applyFont="1" applyBorder="1" applyAlignment="1">
      <alignment horizontal="center" vertical="center"/>
    </xf>
    <xf numFmtId="0" fontId="47" fillId="0" borderId="51" xfId="0" applyFont="1" applyBorder="1" applyAlignment="1" applyProtection="1">
      <alignment horizontal="center" vertical="center"/>
      <protection locked="0"/>
    </xf>
    <xf numFmtId="0" fontId="79" fillId="0" borderId="51" xfId="0" applyFont="1" applyBorder="1" applyAlignment="1" applyProtection="1">
      <alignment horizontal="center" vertical="center"/>
      <protection locked="0"/>
    </xf>
    <xf numFmtId="0" fontId="79" fillId="0" borderId="122" xfId="0" applyFont="1" applyBorder="1" applyAlignment="1" applyProtection="1">
      <alignment horizontal="center" vertical="center"/>
      <protection locked="0"/>
    </xf>
    <xf numFmtId="0" fontId="9" fillId="0" borderId="118" xfId="0" applyFont="1" applyBorder="1" applyAlignment="1">
      <alignment horizontal="center" vertical="center"/>
    </xf>
    <xf numFmtId="0" fontId="9" fillId="0" borderId="23" xfId="0" applyFont="1" applyBorder="1" applyAlignment="1">
      <alignment horizontal="center" vertical="center"/>
    </xf>
    <xf numFmtId="0" fontId="9" fillId="0" borderId="108" xfId="0" applyFont="1" applyBorder="1" applyAlignment="1">
      <alignment horizontal="center" vertical="center"/>
    </xf>
    <xf numFmtId="0" fontId="24" fillId="0" borderId="119" xfId="0" applyFont="1" applyBorder="1" applyAlignment="1">
      <alignment horizontal="center" vertical="center"/>
    </xf>
    <xf numFmtId="0" fontId="24" fillId="0" borderId="120" xfId="0" applyFont="1" applyBorder="1" applyAlignment="1">
      <alignment horizontal="center" vertical="center"/>
    </xf>
    <xf numFmtId="0" fontId="47" fillId="0" borderId="105" xfId="0" applyFont="1" applyBorder="1" applyAlignment="1" applyProtection="1">
      <alignment horizontal="center" vertical="center"/>
      <protection locked="0"/>
    </xf>
    <xf numFmtId="0" fontId="79" fillId="0" borderId="105" xfId="0" applyFont="1" applyBorder="1" applyAlignment="1" applyProtection="1">
      <alignment horizontal="center" vertical="center"/>
      <protection locked="0"/>
    </xf>
    <xf numFmtId="0" fontId="79" fillId="0" borderId="123" xfId="0" applyFont="1" applyBorder="1" applyAlignment="1" applyProtection="1">
      <alignment horizontal="center" vertical="center"/>
      <protection locked="0"/>
    </xf>
    <xf numFmtId="0" fontId="9" fillId="0" borderId="119" xfId="0" applyFont="1" applyBorder="1" applyAlignment="1">
      <alignment horizontal="center" vertical="center"/>
    </xf>
    <xf numFmtId="0" fontId="9" fillId="0" borderId="120" xfId="0" applyFont="1" applyBorder="1" applyAlignment="1">
      <alignment horizontal="center" vertical="center"/>
    </xf>
    <xf numFmtId="0" fontId="9" fillId="0" borderId="109" xfId="0" applyFont="1" applyBorder="1" applyAlignment="1">
      <alignment horizontal="center" vertical="center"/>
    </xf>
    <xf numFmtId="0" fontId="24" fillId="0" borderId="116" xfId="0" applyFont="1" applyBorder="1" applyAlignment="1">
      <alignment horizontal="center" vertical="center"/>
    </xf>
    <xf numFmtId="0" fontId="24" fillId="0" borderId="117" xfId="0" applyFont="1" applyBorder="1" applyAlignment="1">
      <alignment horizontal="center" vertical="center"/>
    </xf>
    <xf numFmtId="0" fontId="47" fillId="0" borderId="115" xfId="0" applyFont="1" applyBorder="1" applyAlignment="1" applyProtection="1">
      <alignment horizontal="center" vertical="center"/>
      <protection locked="0"/>
    </xf>
    <xf numFmtId="0" fontId="79" fillId="0" borderId="115" xfId="0" applyFont="1" applyBorder="1" applyAlignment="1" applyProtection="1">
      <alignment horizontal="center" vertical="center"/>
      <protection locked="0"/>
    </xf>
    <xf numFmtId="0" fontId="79" fillId="0" borderId="121" xfId="0" applyFont="1" applyBorder="1" applyAlignment="1" applyProtection="1">
      <alignment horizontal="center" vertical="center"/>
      <protection locked="0"/>
    </xf>
    <xf numFmtId="0" fontId="9" fillId="0" borderId="116" xfId="0" applyFont="1" applyBorder="1" applyAlignment="1">
      <alignment horizontal="center" vertical="center"/>
    </xf>
    <xf numFmtId="0" fontId="9" fillId="0" borderId="117" xfId="0" applyFont="1" applyBorder="1" applyAlignment="1">
      <alignment horizontal="center" vertical="center"/>
    </xf>
    <xf numFmtId="0" fontId="9" fillId="0" borderId="107" xfId="0" applyFont="1" applyBorder="1" applyAlignment="1">
      <alignment horizontal="center" vertical="center"/>
    </xf>
    <xf numFmtId="0" fontId="9" fillId="0" borderId="135" xfId="0" applyFont="1" applyBorder="1" applyAlignment="1">
      <alignment horizontal="center" vertical="center"/>
    </xf>
    <xf numFmtId="0" fontId="9" fillId="0" borderId="15" xfId="0" applyFont="1" applyBorder="1" applyAlignment="1">
      <alignment horizontal="center" vertical="center"/>
    </xf>
    <xf numFmtId="0" fontId="9" fillId="0" borderId="137" xfId="0" applyFont="1" applyBorder="1" applyAlignment="1">
      <alignment horizontal="center" vertical="center"/>
    </xf>
    <xf numFmtId="0" fontId="9" fillId="0" borderId="134" xfId="0" applyFont="1" applyBorder="1" applyAlignment="1">
      <alignment horizontal="center" vertical="center"/>
    </xf>
    <xf numFmtId="0" fontId="9" fillId="0" borderId="193" xfId="0" applyFont="1" applyBorder="1" applyAlignment="1">
      <alignment horizontal="center" vertical="center"/>
    </xf>
    <xf numFmtId="0" fontId="9" fillId="0" borderId="194" xfId="0" applyFont="1" applyBorder="1" applyAlignment="1">
      <alignment horizontal="center" vertical="center"/>
    </xf>
    <xf numFmtId="0" fontId="9" fillId="0" borderId="195" xfId="0" applyFont="1" applyBorder="1" applyAlignment="1">
      <alignment horizontal="center" vertical="center"/>
    </xf>
    <xf numFmtId="0" fontId="9" fillId="0" borderId="196" xfId="0" applyFont="1" applyBorder="1" applyAlignment="1">
      <alignment horizontal="center" vertical="center"/>
    </xf>
    <xf numFmtId="0" fontId="9" fillId="0" borderId="197" xfId="0" applyFont="1" applyBorder="1" applyAlignment="1">
      <alignment horizontal="center" vertical="center"/>
    </xf>
    <xf numFmtId="0" fontId="9" fillId="0" borderId="198" xfId="0" applyFont="1" applyBorder="1" applyAlignment="1">
      <alignment horizontal="center" vertical="center"/>
    </xf>
    <xf numFmtId="0" fontId="78" fillId="0" borderId="140" xfId="0" applyFont="1" applyBorder="1" applyAlignment="1">
      <alignment horizontal="center" vertical="center"/>
    </xf>
    <xf numFmtId="0" fontId="78" fillId="0" borderId="14"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68" fillId="0" borderId="189" xfId="0" applyFont="1" applyBorder="1" applyAlignment="1">
      <alignment horizontal="center" vertical="center"/>
    </xf>
    <xf numFmtId="0" fontId="5" fillId="0" borderId="104" xfId="0" applyFont="1" applyBorder="1" applyAlignment="1">
      <alignment horizontal="center" vertical="center" wrapText="1"/>
    </xf>
    <xf numFmtId="0" fontId="5" fillId="0" borderId="108" xfId="0" applyFont="1" applyBorder="1" applyAlignment="1">
      <alignment horizontal="center" vertical="center" wrapText="1"/>
    </xf>
    <xf numFmtId="0" fontId="68" fillId="0" borderId="190" xfId="0" applyFont="1" applyBorder="1" applyAlignment="1">
      <alignment horizontal="center" vertical="center"/>
    </xf>
    <xf numFmtId="0" fontId="68" fillId="0" borderId="191" xfId="0" applyFont="1" applyBorder="1" applyAlignment="1">
      <alignment horizontal="center" vertical="center"/>
    </xf>
    <xf numFmtId="0" fontId="68" fillId="0" borderId="192" xfId="0" applyFont="1" applyBorder="1" applyAlignment="1">
      <alignment horizontal="center" vertical="center"/>
    </xf>
    <xf numFmtId="0" fontId="5" fillId="0" borderId="111" xfId="0" applyFont="1" applyBorder="1" applyAlignment="1">
      <alignment horizontal="center" vertical="center" wrapText="1"/>
    </xf>
    <xf numFmtId="0" fontId="5" fillId="0" borderId="109" xfId="0" applyFont="1" applyBorder="1" applyAlignment="1">
      <alignment horizontal="center" vertical="center" wrapText="1"/>
    </xf>
    <xf numFmtId="0" fontId="96" fillId="0" borderId="11" xfId="0" applyFont="1" applyBorder="1" applyAlignment="1" applyProtection="1">
      <alignment horizontal="center" vertical="center" shrinkToFit="1"/>
      <protection locked="0"/>
    </xf>
    <xf numFmtId="0" fontId="6" fillId="0" borderId="185" xfId="0" applyFont="1" applyBorder="1" applyAlignment="1">
      <alignment horizontal="center" vertical="center"/>
    </xf>
    <xf numFmtId="0" fontId="6" fillId="0" borderId="186" xfId="0" applyFont="1" applyBorder="1" applyAlignment="1">
      <alignment horizontal="center" vertical="center"/>
    </xf>
    <xf numFmtId="0" fontId="6" fillId="0" borderId="187"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0" fillId="0" borderId="100" xfId="0" applyBorder="1" applyAlignment="1">
      <alignment horizontal="center" vertical="center"/>
    </xf>
    <xf numFmtId="0" fontId="0" fillId="0" borderId="98" xfId="0" applyBorder="1" applyAlignment="1">
      <alignment horizontal="center" vertical="center"/>
    </xf>
    <xf numFmtId="0" fontId="68" fillId="0" borderId="188" xfId="0" applyFont="1" applyBorder="1" applyAlignment="1">
      <alignment horizontal="center" vertical="center"/>
    </xf>
    <xf numFmtId="0" fontId="5" fillId="0" borderId="110" xfId="0" applyFont="1" applyBorder="1" applyAlignment="1">
      <alignment horizontal="center" vertical="center" wrapText="1"/>
    </xf>
    <xf numFmtId="0" fontId="5" fillId="0" borderId="107" xfId="0" applyFont="1" applyBorder="1" applyAlignment="1">
      <alignment horizontal="center" vertical="center" wrapText="1"/>
    </xf>
    <xf numFmtId="0" fontId="109" fillId="0" borderId="34" xfId="0" applyFont="1" applyBorder="1" applyAlignment="1" applyProtection="1">
      <alignment horizontal="center" vertical="center"/>
      <protection locked="0"/>
    </xf>
    <xf numFmtId="0" fontId="109" fillId="0" borderId="13" xfId="0" applyFont="1" applyBorder="1" applyAlignment="1" applyProtection="1">
      <alignment horizontal="center" vertical="center"/>
      <protection locked="0"/>
    </xf>
    <xf numFmtId="0" fontId="109" fillId="0" borderId="11" xfId="0" applyFont="1" applyBorder="1" applyAlignment="1" applyProtection="1">
      <alignment horizontal="center" vertical="center"/>
      <protection locked="0"/>
    </xf>
    <xf numFmtId="0" fontId="123" fillId="0" borderId="36" xfId="0" applyFont="1" applyBorder="1" applyAlignment="1">
      <alignment horizontal="center" vertical="center"/>
    </xf>
    <xf numFmtId="0" fontId="123" fillId="0" borderId="132" xfId="0" applyFont="1" applyBorder="1" applyAlignment="1">
      <alignment horizontal="center" vertical="center"/>
    </xf>
    <xf numFmtId="0" fontId="123" fillId="0" borderId="37" xfId="0" applyFont="1" applyBorder="1" applyAlignment="1">
      <alignment horizontal="center" vertical="center"/>
    </xf>
    <xf numFmtId="0" fontId="6" fillId="0" borderId="0" xfId="0" applyFont="1" applyBorder="1" applyAlignment="1">
      <alignment horizontal="left" vertical="center"/>
    </xf>
    <xf numFmtId="0" fontId="6" fillId="0" borderId="5" xfId="0" applyFont="1" applyBorder="1" applyAlignment="1">
      <alignment horizontal="center" vertical="center" shrinkToFit="1"/>
    </xf>
    <xf numFmtId="0" fontId="6" fillId="0" borderId="146" xfId="0" applyFont="1" applyBorder="1" applyAlignment="1">
      <alignment horizontal="center" vertical="center" shrinkToFit="1"/>
    </xf>
    <xf numFmtId="0" fontId="23"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right" vertical="center"/>
    </xf>
    <xf numFmtId="0" fontId="6" fillId="0" borderId="6" xfId="0" applyFont="1" applyBorder="1" applyAlignment="1">
      <alignment horizontal="center" vertical="center" shrinkToFit="1"/>
    </xf>
    <xf numFmtId="0" fontId="6" fillId="0" borderId="144" xfId="0" applyFont="1" applyBorder="1" applyAlignment="1">
      <alignment horizontal="center" vertical="center" shrinkToFit="1"/>
    </xf>
    <xf numFmtId="0" fontId="12" fillId="0" borderId="79" xfId="0" applyFont="1" applyFill="1" applyBorder="1" applyAlignment="1">
      <alignment horizontal="left" vertical="center"/>
    </xf>
    <xf numFmtId="0" fontId="6" fillId="0" borderId="2"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45" xfId="0" applyFont="1" applyBorder="1" applyAlignment="1">
      <alignment horizontal="center" vertical="center" shrinkToFit="1"/>
    </xf>
    <xf numFmtId="0" fontId="24" fillId="0" borderId="0" xfId="0" applyFont="1" applyBorder="1" applyAlignment="1">
      <alignment horizontal="left" vertical="center" shrinkToFit="1"/>
    </xf>
    <xf numFmtId="0" fontId="25" fillId="0" borderId="0" xfId="0" applyFont="1" applyBorder="1" applyAlignment="1">
      <alignment horizontal="center" vertical="center"/>
    </xf>
    <xf numFmtId="0" fontId="4" fillId="0" borderId="147" xfId="0" applyFont="1" applyBorder="1" applyAlignment="1">
      <alignment horizontal="center" vertical="center"/>
    </xf>
    <xf numFmtId="0" fontId="4" fillId="0" borderId="145" xfId="0" applyFont="1" applyBorder="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148" xfId="0" applyFont="1" applyBorder="1">
      <alignment vertical="center"/>
    </xf>
    <xf numFmtId="0" fontId="4" fillId="0" borderId="149" xfId="0" applyFont="1" applyBorder="1">
      <alignment vertical="center"/>
    </xf>
    <xf numFmtId="0" fontId="4" fillId="0" borderId="129" xfId="0" applyFont="1" applyBorder="1">
      <alignment vertical="center"/>
    </xf>
    <xf numFmtId="0" fontId="4" fillId="0" borderId="150" xfId="0" applyFont="1" applyBorder="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wrapText="1"/>
    </xf>
    <xf numFmtId="0" fontId="0" fillId="0" borderId="110" xfId="0" applyFont="1" applyBorder="1" applyAlignment="1">
      <alignment vertical="center"/>
    </xf>
    <xf numFmtId="0" fontId="0" fillId="0" borderId="117" xfId="0" applyFont="1" applyBorder="1" applyAlignment="1">
      <alignment vertical="center"/>
    </xf>
    <xf numFmtId="0" fontId="0" fillId="0" borderId="154" xfId="0" applyFont="1" applyBorder="1" applyAlignment="1">
      <alignment vertical="center"/>
    </xf>
    <xf numFmtId="0" fontId="0" fillId="0" borderId="104" xfId="0" applyFont="1" applyBorder="1" applyAlignment="1">
      <alignment horizontal="left" vertical="center"/>
    </xf>
    <xf numFmtId="0" fontId="0" fillId="0" borderId="23" xfId="0" applyFont="1" applyBorder="1" applyAlignment="1">
      <alignment horizontal="left" vertical="center"/>
    </xf>
    <xf numFmtId="0" fontId="0" fillId="0" borderId="30" xfId="0" applyFont="1" applyBorder="1" applyAlignment="1">
      <alignment horizontal="left" vertical="center"/>
    </xf>
    <xf numFmtId="0" fontId="10" fillId="0" borderId="0" xfId="0" applyFont="1" applyAlignment="1">
      <alignment vertical="center" shrinkToFit="1"/>
    </xf>
    <xf numFmtId="0" fontId="0" fillId="0" borderId="130" xfId="0" applyFont="1" applyBorder="1" applyAlignment="1">
      <alignment vertical="center"/>
    </xf>
    <xf numFmtId="0" fontId="0" fillId="0" borderId="25" xfId="0" applyFont="1" applyBorder="1" applyAlignment="1">
      <alignment vertical="center"/>
    </xf>
    <xf numFmtId="0" fontId="0" fillId="0" borderId="33" xfId="0" applyFont="1" applyBorder="1" applyAlignment="1">
      <alignment vertical="center"/>
    </xf>
    <xf numFmtId="0" fontId="61" fillId="0" borderId="0" xfId="0" applyFont="1" applyAlignment="1">
      <alignment horizontal="center" vertical="center"/>
    </xf>
    <xf numFmtId="0" fontId="2" fillId="0" borderId="13" xfId="0" applyFont="1" applyBorder="1" applyAlignment="1">
      <alignment horizontal="center" vertical="center"/>
    </xf>
    <xf numFmtId="0" fontId="4" fillId="0" borderId="70" xfId="0" applyFont="1" applyBorder="1" applyAlignment="1">
      <alignment horizontal="center" vertical="center" wrapText="1"/>
    </xf>
    <xf numFmtId="0" fontId="4" fillId="0" borderId="32" xfId="0" applyFont="1" applyBorder="1" applyAlignment="1">
      <alignment horizontal="center" vertical="center" wrapText="1"/>
    </xf>
    <xf numFmtId="0" fontId="10" fillId="0" borderId="0" xfId="0" applyFont="1" applyAlignment="1">
      <alignment horizontal="left" vertical="center"/>
    </xf>
    <xf numFmtId="0" fontId="0" fillId="0" borderId="0" xfId="0" applyAlignment="1">
      <alignment horizontal="left" vertical="center" wrapText="1"/>
    </xf>
    <xf numFmtId="0" fontId="13" fillId="0" borderId="0" xfId="0" applyFont="1" applyAlignment="1">
      <alignment horizontal="left" vertical="center" wrapText="1"/>
    </xf>
    <xf numFmtId="0" fontId="2" fillId="0" borderId="151" xfId="0" applyFont="1" applyBorder="1" applyAlignment="1">
      <alignment horizontal="center" vertical="center"/>
    </xf>
    <xf numFmtId="0" fontId="2" fillId="0" borderId="152" xfId="0" applyFont="1" applyBorder="1" applyAlignment="1">
      <alignment horizontal="center" vertical="center"/>
    </xf>
    <xf numFmtId="0" fontId="0" fillId="0" borderId="70" xfId="0" applyFont="1" applyBorder="1" applyAlignment="1">
      <alignment horizontal="center" vertical="center" wrapText="1" shrinkToFit="1"/>
    </xf>
    <xf numFmtId="0" fontId="2" fillId="0" borderId="70" xfId="0" applyFont="1" applyBorder="1" applyAlignment="1">
      <alignment horizontal="center" vertical="center" shrinkToFit="1"/>
    </xf>
    <xf numFmtId="0" fontId="2" fillId="0" borderId="153" xfId="0" applyFont="1" applyBorder="1" applyAlignment="1">
      <alignment horizontal="center" vertical="center" shrinkToFit="1"/>
    </xf>
    <xf numFmtId="0" fontId="8" fillId="14" borderId="0" xfId="0" applyFont="1" applyFill="1" applyAlignment="1">
      <alignment horizontal="center" vertical="center" shrinkToFit="1"/>
    </xf>
    <xf numFmtId="0" fontId="2" fillId="0" borderId="69" xfId="0" applyFont="1" applyBorder="1" applyAlignment="1">
      <alignment horizontal="center" vertical="center"/>
    </xf>
    <xf numFmtId="0" fontId="2" fillId="0" borderId="31" xfId="0" applyFont="1" applyBorder="1" applyAlignment="1">
      <alignment horizontal="center" vertical="center"/>
    </xf>
    <xf numFmtId="0" fontId="2" fillId="0" borderId="70" xfId="0" applyFont="1" applyBorder="1" applyAlignment="1">
      <alignment horizontal="center" vertical="center"/>
    </xf>
    <xf numFmtId="0" fontId="2" fillId="0" borderId="32" xfId="0" applyFont="1" applyBorder="1" applyAlignment="1">
      <alignment horizontal="center" vertical="center"/>
    </xf>
    <xf numFmtId="0" fontId="125" fillId="0" borderId="0" xfId="0" applyFont="1" applyAlignment="1">
      <alignment horizontal="left" vertical="center" wrapText="1"/>
    </xf>
    <xf numFmtId="0" fontId="48" fillId="0" borderId="0" xfId="0" applyFont="1" applyFill="1" applyAlignment="1">
      <alignment horizontal="center" vertical="center" shrinkToFit="1"/>
    </xf>
    <xf numFmtId="0" fontId="132" fillId="0" borderId="0" xfId="0" applyFont="1" applyAlignment="1">
      <alignment horizontal="left" vertical="center" wrapText="1"/>
    </xf>
    <xf numFmtId="0" fontId="4" fillId="0" borderId="0" xfId="0" applyFont="1" applyAlignment="1">
      <alignment horizontal="left" vertical="center" shrinkToFit="1"/>
    </xf>
    <xf numFmtId="0" fontId="131" fillId="0" borderId="0" xfId="0" applyFont="1" applyAlignment="1">
      <alignment horizontal="left" vertical="center" wrapText="1"/>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0" fillId="0" borderId="0" xfId="0" applyFont="1" applyAlignment="1">
      <alignment horizontal="right" vertical="center"/>
    </xf>
    <xf numFmtId="0" fontId="2" fillId="0" borderId="0" xfId="0" applyFont="1" applyAlignment="1">
      <alignment horizontal="right" vertical="center"/>
    </xf>
    <xf numFmtId="0" fontId="0" fillId="0" borderId="0" xfId="0" applyFont="1" applyBorder="1" applyAlignment="1">
      <alignment horizontal="center" vertical="center" wrapText="1" shrinkToFit="1"/>
    </xf>
    <xf numFmtId="0" fontId="2" fillId="0" borderId="0" xfId="0" applyFont="1" applyBorder="1" applyAlignment="1">
      <alignment horizontal="center" vertical="center" shrinkToFit="1"/>
    </xf>
    <xf numFmtId="0" fontId="0" fillId="0" borderId="153" xfId="0" applyFont="1" applyBorder="1" applyAlignment="1">
      <alignment horizontal="left" vertical="center"/>
    </xf>
    <xf numFmtId="0" fontId="0" fillId="0" borderId="117" xfId="0" applyFont="1" applyBorder="1" applyAlignment="1">
      <alignment horizontal="left" vertical="center"/>
    </xf>
    <xf numFmtId="0" fontId="0" fillId="0" borderId="131" xfId="0" applyFont="1" applyBorder="1" applyAlignment="1">
      <alignment horizontal="left" vertical="center"/>
    </xf>
    <xf numFmtId="0" fontId="0" fillId="0" borderId="74" xfId="0" applyBorder="1" applyAlignment="1">
      <alignment horizontal="center" vertical="center"/>
    </xf>
    <xf numFmtId="0" fontId="0" fillId="0" borderId="45" xfId="0" applyBorder="1" applyAlignment="1">
      <alignment horizontal="center" vertical="center"/>
    </xf>
    <xf numFmtId="0" fontId="0" fillId="0" borderId="45" xfId="0" applyBorder="1" applyAlignment="1">
      <alignment horizontal="left" vertical="center"/>
    </xf>
    <xf numFmtId="0" fontId="0" fillId="0" borderId="72" xfId="0" applyBorder="1" applyAlignment="1">
      <alignment horizontal="left" vertical="center"/>
    </xf>
    <xf numFmtId="0" fontId="0" fillId="0" borderId="28" xfId="0" applyBorder="1" applyAlignment="1">
      <alignment horizontal="center" vertical="center"/>
    </xf>
    <xf numFmtId="0" fontId="8" fillId="0" borderId="13" xfId="0" applyFont="1" applyBorder="1" applyAlignment="1">
      <alignment horizontal="center" vertical="center" shrinkToFit="1"/>
    </xf>
    <xf numFmtId="0" fontId="0" fillId="0" borderId="18" xfId="0" applyBorder="1" applyAlignment="1">
      <alignment horizontal="center" vertical="center"/>
    </xf>
    <xf numFmtId="0" fontId="0" fillId="0" borderId="155" xfId="0" applyBorder="1" applyAlignment="1">
      <alignment horizontal="center" vertical="center"/>
    </xf>
    <xf numFmtId="0" fontId="0" fillId="0" borderId="156" xfId="0" applyBorder="1" applyAlignment="1">
      <alignment horizontal="center" vertical="center"/>
    </xf>
    <xf numFmtId="0" fontId="0" fillId="0" borderId="14" xfId="0" applyBorder="1" applyAlignment="1">
      <alignment horizontal="center" vertical="center"/>
    </xf>
    <xf numFmtId="0" fontId="0" fillId="0" borderId="128" xfId="0" applyBorder="1" applyAlignment="1">
      <alignment horizontal="center" vertical="center"/>
    </xf>
    <xf numFmtId="0" fontId="0" fillId="0" borderId="1" xfId="0" applyBorder="1" applyAlignment="1">
      <alignment horizontal="left" vertical="center"/>
    </xf>
    <xf numFmtId="0" fontId="0" fillId="0" borderId="53" xfId="0" applyBorder="1"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110" xfId="0" applyBorder="1" applyAlignment="1">
      <alignment horizontal="center" vertical="center"/>
    </xf>
    <xf numFmtId="0" fontId="0" fillId="0" borderId="117" xfId="0" applyBorder="1" applyAlignment="1">
      <alignment horizontal="center" vertical="center"/>
    </xf>
    <xf numFmtId="0" fontId="0" fillId="0" borderId="154"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30" xfId="0" applyBorder="1" applyAlignment="1">
      <alignment horizontal="center" vertical="center"/>
    </xf>
    <xf numFmtId="0" fontId="0" fillId="0" borderId="25" xfId="0" applyBorder="1" applyAlignment="1">
      <alignment horizontal="center" vertical="center"/>
    </xf>
    <xf numFmtId="0" fontId="0" fillId="0" borderId="33" xfId="0" applyBorder="1" applyAlignment="1">
      <alignment horizontal="center" vertical="center"/>
    </xf>
    <xf numFmtId="0" fontId="133" fillId="0" borderId="18" xfId="0" applyFont="1" applyBorder="1" applyAlignment="1">
      <alignment horizontal="left" vertical="top" wrapText="1"/>
    </xf>
    <xf numFmtId="0" fontId="133" fillId="0" borderId="14" xfId="0" applyFont="1" applyBorder="1" applyAlignment="1">
      <alignment horizontal="left" vertical="top"/>
    </xf>
    <xf numFmtId="0" fontId="133" fillId="0" borderId="128" xfId="0" applyFont="1" applyBorder="1" applyAlignment="1">
      <alignment horizontal="left" vertical="top"/>
    </xf>
    <xf numFmtId="0" fontId="26" fillId="0" borderId="0" xfId="0" applyFont="1" applyAlignment="1">
      <alignment horizontal="left" vertical="center" shrinkToFit="1"/>
    </xf>
    <xf numFmtId="0" fontId="6" fillId="0" borderId="13" xfId="0" applyFont="1" applyBorder="1" applyAlignment="1">
      <alignment horizontal="center" vertical="center"/>
    </xf>
    <xf numFmtId="0" fontId="0" fillId="0" borderId="13" xfId="0" applyFont="1" applyBorder="1" applyAlignment="1">
      <alignment horizontal="left" vertical="center"/>
    </xf>
    <xf numFmtId="0" fontId="6" fillId="0" borderId="34" xfId="0" applyFont="1" applyBorder="1" applyAlignment="1">
      <alignment horizontal="center" vertical="center"/>
    </xf>
    <xf numFmtId="0" fontId="0" fillId="6" borderId="1" xfId="0" applyFill="1" applyBorder="1" applyAlignment="1">
      <alignment horizontal="center" vertical="center"/>
    </xf>
    <xf numFmtId="0" fontId="8" fillId="0" borderId="0" xfId="0" applyFont="1" applyAlignment="1">
      <alignment horizontal="center" vertical="center" shrinkToFit="1"/>
    </xf>
    <xf numFmtId="0" fontId="134" fillId="0" borderId="0" xfId="0" applyFont="1" applyAlignment="1">
      <alignment horizontal="center" vertical="center"/>
    </xf>
    <xf numFmtId="0" fontId="132" fillId="0" borderId="18" xfId="0" applyFont="1" applyBorder="1" applyAlignment="1">
      <alignment horizontal="center" vertical="center" wrapText="1"/>
    </xf>
    <xf numFmtId="0" fontId="132" fillId="0" borderId="14" xfId="0" applyFont="1" applyBorder="1" applyAlignment="1">
      <alignment horizontal="center" vertical="center" wrapText="1"/>
    </xf>
    <xf numFmtId="0" fontId="94" fillId="0" borderId="18" xfId="0" applyFont="1" applyBorder="1" applyAlignment="1" applyProtection="1">
      <alignment horizontal="center" vertical="top" wrapText="1"/>
      <protection locked="0"/>
    </xf>
    <xf numFmtId="0" fontId="94" fillId="0" borderId="14" xfId="0" applyFont="1" applyBorder="1" applyAlignment="1" applyProtection="1">
      <alignment horizontal="center" vertical="top" wrapText="1"/>
      <protection locked="0"/>
    </xf>
    <xf numFmtId="0" fontId="94" fillId="0" borderId="128" xfId="0" applyFont="1" applyBorder="1" applyAlignment="1" applyProtection="1">
      <alignment horizontal="center" vertical="top" wrapText="1"/>
      <protection locked="0"/>
    </xf>
    <xf numFmtId="0" fontId="0" fillId="0" borderId="12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128" xfId="0" applyFont="1" applyBorder="1" applyAlignment="1">
      <alignment horizontal="center" vertical="center"/>
    </xf>
    <xf numFmtId="0" fontId="132" fillId="0" borderId="11" xfId="0" applyFont="1" applyBorder="1" applyAlignment="1">
      <alignment horizontal="center" vertical="center" wrapText="1"/>
    </xf>
    <xf numFmtId="0" fontId="79" fillId="0" borderId="111" xfId="0" applyFont="1" applyBorder="1" applyAlignment="1" applyProtection="1">
      <alignment horizontal="center" vertical="center"/>
      <protection locked="0"/>
    </xf>
    <xf numFmtId="0" fontId="79" fillId="0" borderId="163" xfId="0" applyFont="1" applyBorder="1" applyAlignment="1" applyProtection="1">
      <alignment horizontal="center" vertical="center"/>
      <protection locked="0"/>
    </xf>
    <xf numFmtId="0" fontId="79" fillId="0" borderId="120" xfId="0" applyFont="1" applyBorder="1" applyAlignment="1" applyProtection="1">
      <alignment horizontal="center" vertical="center"/>
      <protection locked="0"/>
    </xf>
    <xf numFmtId="0" fontId="79" fillId="0" borderId="126" xfId="0" applyFont="1" applyBorder="1" applyAlignment="1" applyProtection="1">
      <alignment horizontal="center" vertical="center"/>
      <protection locked="0"/>
    </xf>
    <xf numFmtId="0" fontId="80" fillId="0" borderId="105" xfId="0" applyFont="1" applyBorder="1" applyAlignment="1" applyProtection="1">
      <alignment horizontal="center" vertical="center"/>
      <protection locked="0"/>
    </xf>
    <xf numFmtId="0" fontId="80" fillId="0" borderId="123" xfId="0" applyFont="1" applyBorder="1" applyAlignment="1" applyProtection="1">
      <alignment horizontal="center" vertical="center"/>
      <protection locked="0"/>
    </xf>
    <xf numFmtId="0" fontId="0" fillId="0" borderId="120" xfId="0" applyFont="1" applyBorder="1" applyAlignment="1" applyProtection="1">
      <alignment horizontal="center" vertical="top"/>
      <protection locked="0"/>
    </xf>
    <xf numFmtId="0" fontId="0" fillId="0" borderId="109" xfId="0" applyFont="1" applyBorder="1" applyAlignment="1" applyProtection="1">
      <alignment horizontal="center" vertical="top"/>
      <protection locked="0"/>
    </xf>
    <xf numFmtId="0" fontId="0" fillId="0" borderId="23" xfId="0" applyFont="1" applyBorder="1" applyAlignment="1" applyProtection="1">
      <alignment horizontal="center" vertical="top"/>
      <protection locked="0"/>
    </xf>
    <xf numFmtId="0" fontId="0" fillId="0" borderId="108" xfId="0" applyFont="1" applyBorder="1" applyAlignment="1" applyProtection="1">
      <alignment horizontal="center" vertical="top"/>
      <protection locked="0"/>
    </xf>
    <xf numFmtId="0" fontId="79" fillId="0" borderId="104" xfId="0" applyFont="1" applyBorder="1" applyAlignment="1" applyProtection="1">
      <alignment horizontal="center" vertical="center"/>
      <protection locked="0"/>
    </xf>
    <xf numFmtId="0" fontId="79" fillId="0" borderId="24" xfId="0" applyFont="1" applyBorder="1" applyAlignment="1" applyProtection="1">
      <alignment horizontal="center" vertical="center"/>
      <protection locked="0"/>
    </xf>
    <xf numFmtId="0" fontId="79" fillId="0" borderId="23" xfId="0" applyFont="1" applyBorder="1" applyAlignment="1" applyProtection="1">
      <alignment horizontal="center" vertical="center"/>
      <protection locked="0"/>
    </xf>
    <xf numFmtId="0" fontId="79" fillId="0" borderId="125" xfId="0" applyFont="1" applyBorder="1" applyAlignment="1" applyProtection="1">
      <alignment horizontal="center" vertical="center"/>
      <protection locked="0"/>
    </xf>
    <xf numFmtId="0" fontId="80" fillId="0" borderId="51" xfId="0" applyFont="1" applyBorder="1" applyAlignment="1" applyProtection="1">
      <alignment horizontal="center" vertical="center"/>
      <protection locked="0"/>
    </xf>
    <xf numFmtId="0" fontId="80" fillId="0" borderId="122" xfId="0" applyFont="1" applyBorder="1" applyAlignment="1" applyProtection="1">
      <alignment horizontal="center" vertical="center"/>
      <protection locked="0"/>
    </xf>
    <xf numFmtId="0" fontId="79" fillId="0" borderId="110" xfId="0" applyFont="1" applyBorder="1" applyAlignment="1" applyProtection="1">
      <alignment horizontal="center" vertical="center"/>
      <protection locked="0"/>
    </xf>
    <xf numFmtId="0" fontId="79" fillId="0" borderId="131" xfId="0" applyFont="1" applyBorder="1" applyAlignment="1" applyProtection="1">
      <alignment horizontal="center" vertical="center"/>
      <protection locked="0"/>
    </xf>
    <xf numFmtId="0" fontId="79" fillId="0" borderId="117" xfId="0" applyFont="1" applyBorder="1" applyAlignment="1" applyProtection="1">
      <alignment horizontal="center" vertical="center"/>
      <protection locked="0"/>
    </xf>
    <xf numFmtId="0" fontId="79" fillId="0" borderId="124" xfId="0" applyFont="1" applyBorder="1" applyAlignment="1" applyProtection="1">
      <alignment horizontal="center" vertical="center"/>
      <protection locked="0"/>
    </xf>
    <xf numFmtId="0" fontId="80" fillId="0" borderId="115" xfId="0" applyFont="1" applyBorder="1" applyAlignment="1" applyProtection="1">
      <alignment horizontal="center" vertical="center"/>
      <protection locked="0"/>
    </xf>
    <xf numFmtId="0" fontId="80" fillId="0" borderId="121" xfId="0" applyFont="1" applyBorder="1" applyAlignment="1" applyProtection="1">
      <alignment horizontal="center" vertical="center"/>
      <protection locked="0"/>
    </xf>
    <xf numFmtId="0" fontId="0" fillId="0" borderId="117" xfId="0" applyFont="1" applyBorder="1" applyAlignment="1" applyProtection="1">
      <alignment horizontal="center" vertical="top"/>
      <protection locked="0"/>
    </xf>
    <xf numFmtId="0" fontId="0" fillId="0" borderId="107" xfId="0" applyFont="1" applyBorder="1" applyAlignment="1" applyProtection="1">
      <alignment horizontal="center" vertical="top"/>
      <protection locked="0"/>
    </xf>
    <xf numFmtId="0" fontId="9" fillId="0" borderId="212" xfId="0" applyFont="1" applyBorder="1" applyAlignment="1">
      <alignment horizontal="center" vertical="center"/>
    </xf>
    <xf numFmtId="0" fontId="9" fillId="0" borderId="213" xfId="0" applyFont="1" applyBorder="1" applyAlignment="1">
      <alignment horizontal="center" vertical="center"/>
    </xf>
    <xf numFmtId="0" fontId="9" fillId="0" borderId="214" xfId="0" applyFont="1" applyBorder="1" applyAlignment="1">
      <alignment horizontal="center" vertical="center"/>
    </xf>
    <xf numFmtId="0" fontId="9" fillId="0" borderId="215" xfId="0" applyFont="1" applyBorder="1" applyAlignment="1">
      <alignment horizontal="center" vertical="center"/>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4" fillId="0" borderId="56" xfId="0" applyFont="1" applyBorder="1" applyAlignment="1">
      <alignment horizontal="center" vertical="center"/>
    </xf>
    <xf numFmtId="0" fontId="136" fillId="0" borderId="56" xfId="0" applyFont="1" applyBorder="1" applyAlignment="1" applyProtection="1">
      <alignment horizontal="center" vertical="center"/>
      <protection locked="0"/>
    </xf>
    <xf numFmtId="0" fontId="136" fillId="0" borderId="130" xfId="0" applyFont="1" applyBorder="1" applyAlignment="1" applyProtection="1">
      <alignment horizontal="center" vertical="center"/>
      <protection locked="0"/>
    </xf>
    <xf numFmtId="0" fontId="137" fillId="0" borderId="126" xfId="0" applyFont="1" applyBorder="1" applyAlignment="1" applyProtection="1">
      <alignment horizontal="center" vertical="center"/>
      <protection locked="0"/>
    </xf>
    <xf numFmtId="0" fontId="137" fillId="0" borderId="105" xfId="0" applyFont="1" applyBorder="1" applyAlignment="1" applyProtection="1">
      <alignment horizontal="center" vertical="center"/>
      <protection locked="0"/>
    </xf>
    <xf numFmtId="0" fontId="138" fillId="0" borderId="105" xfId="0" applyFont="1" applyBorder="1" applyAlignment="1">
      <alignment horizontal="center" vertical="center"/>
    </xf>
    <xf numFmtId="0" fontId="138" fillId="0" borderId="111" xfId="0" applyFont="1" applyBorder="1" applyAlignment="1">
      <alignment horizontal="center" vertical="center"/>
    </xf>
    <xf numFmtId="0" fontId="139" fillId="0" borderId="209" xfId="0" applyFont="1" applyBorder="1" applyAlignment="1">
      <alignment horizontal="center" vertical="center"/>
    </xf>
    <xf numFmtId="0" fontId="139" fillId="0" borderId="210" xfId="0" applyFont="1" applyBorder="1" applyAlignment="1">
      <alignment horizontal="center" vertical="center"/>
    </xf>
    <xf numFmtId="0" fontId="139" fillId="0" borderId="211" xfId="0" applyFont="1" applyBorder="1" applyAlignment="1">
      <alignment horizontal="center" vertical="center"/>
    </xf>
    <xf numFmtId="0" fontId="94" fillId="0" borderId="51" xfId="0" applyFont="1" applyBorder="1" applyAlignment="1">
      <alignment horizontal="center" vertical="center"/>
    </xf>
    <xf numFmtId="0" fontId="136" fillId="0" borderId="51" xfId="0" applyFont="1" applyBorder="1" applyAlignment="1" applyProtection="1">
      <alignment horizontal="center" vertical="center"/>
      <protection locked="0"/>
    </xf>
    <xf numFmtId="0" fontId="136" fillId="0" borderId="104" xfId="0" applyFont="1" applyBorder="1" applyAlignment="1" applyProtection="1">
      <alignment horizontal="center" vertical="center"/>
      <protection locked="0"/>
    </xf>
    <xf numFmtId="0" fontId="137" fillId="0" borderId="125" xfId="0" applyFont="1" applyBorder="1" applyAlignment="1" applyProtection="1">
      <alignment horizontal="center" vertical="center"/>
      <protection locked="0"/>
    </xf>
    <xf numFmtId="0" fontId="137" fillId="0" borderId="51" xfId="0" applyFont="1" applyBorder="1" applyAlignment="1" applyProtection="1">
      <alignment horizontal="center" vertical="center"/>
      <protection locked="0"/>
    </xf>
    <xf numFmtId="0" fontId="138" fillId="0" borderId="51" xfId="0" applyFont="1" applyBorder="1" applyAlignment="1">
      <alignment horizontal="center" vertical="center"/>
    </xf>
    <xf numFmtId="0" fontId="138" fillId="0" borderId="104" xfId="0" applyFont="1" applyBorder="1" applyAlignment="1">
      <alignment horizontal="center" vertical="center"/>
    </xf>
    <xf numFmtId="0" fontId="139" fillId="0" borderId="208" xfId="0" applyFont="1" applyBorder="1" applyAlignment="1">
      <alignment horizontal="center" vertical="center"/>
    </xf>
    <xf numFmtId="0" fontId="139" fillId="0" borderId="174" xfId="0" applyFont="1" applyBorder="1" applyAlignment="1">
      <alignment horizontal="center" vertical="center"/>
    </xf>
    <xf numFmtId="0" fontId="139" fillId="0" borderId="189" xfId="0" applyFont="1" applyBorder="1" applyAlignment="1">
      <alignment horizontal="center" vertical="center"/>
    </xf>
    <xf numFmtId="0" fontId="78" fillId="0" borderId="51" xfId="0" applyFont="1" applyBorder="1" applyAlignment="1">
      <alignment horizontal="center" vertical="center"/>
    </xf>
    <xf numFmtId="0" fontId="135" fillId="0" borderId="51" xfId="0" applyFont="1" applyBorder="1" applyAlignment="1" applyProtection="1">
      <alignment horizontal="center" vertical="center"/>
      <protection locked="0"/>
    </xf>
    <xf numFmtId="0" fontId="135" fillId="0" borderId="104" xfId="0" applyFont="1" applyBorder="1" applyAlignment="1" applyProtection="1">
      <alignment horizontal="center" vertical="center"/>
      <protection locked="0"/>
    </xf>
    <xf numFmtId="0" fontId="83" fillId="0" borderId="125" xfId="0" applyFont="1" applyBorder="1" applyAlignment="1" applyProtection="1">
      <alignment horizontal="center" vertical="center"/>
      <protection locked="0"/>
    </xf>
    <xf numFmtId="0" fontId="83" fillId="0" borderId="51" xfId="0" applyFont="1" applyBorder="1" applyAlignment="1" applyProtection="1">
      <alignment horizontal="center" vertical="center"/>
      <protection locked="0"/>
    </xf>
    <xf numFmtId="0" fontId="84" fillId="0" borderId="51" xfId="0" applyFont="1" applyBorder="1" applyAlignment="1">
      <alignment horizontal="center" vertical="center"/>
    </xf>
    <xf numFmtId="0" fontId="84" fillId="0" borderId="104" xfId="0" applyFont="1" applyBorder="1" applyAlignment="1">
      <alignment horizontal="center" vertical="center"/>
    </xf>
    <xf numFmtId="0" fontId="24" fillId="0" borderId="208" xfId="0" applyFont="1" applyBorder="1" applyAlignment="1">
      <alignment horizontal="center" vertical="center"/>
    </xf>
    <xf numFmtId="0" fontId="24" fillId="0" borderId="174" xfId="0" applyFont="1" applyBorder="1" applyAlignment="1">
      <alignment horizontal="center" vertical="center"/>
    </xf>
    <xf numFmtId="0" fontId="24" fillId="0" borderId="189" xfId="0" applyFont="1" applyBorder="1" applyAlignment="1">
      <alignment horizontal="center" vertical="center"/>
    </xf>
    <xf numFmtId="0" fontId="0" fillId="0" borderId="36" xfId="0" applyFont="1" applyBorder="1" applyAlignment="1">
      <alignment horizontal="center" vertical="center"/>
    </xf>
    <xf numFmtId="0" fontId="0" fillId="0" borderId="20"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24" fillId="0" borderId="199" xfId="0" applyFont="1" applyBorder="1" applyAlignment="1">
      <alignment horizontal="center" vertical="center"/>
    </xf>
    <xf numFmtId="0" fontId="24" fillId="0" borderId="200" xfId="0" applyFont="1" applyBorder="1" applyAlignment="1">
      <alignment horizontal="center" vertical="center"/>
    </xf>
    <xf numFmtId="0" fontId="24" fillId="0" borderId="201" xfId="0" applyFont="1" applyBorder="1" applyAlignment="1">
      <alignment horizontal="center" vertical="center"/>
    </xf>
    <xf numFmtId="0" fontId="24" fillId="0" borderId="202" xfId="0" applyFont="1" applyBorder="1" applyAlignment="1">
      <alignment horizontal="center" vertical="center"/>
    </xf>
    <xf numFmtId="0" fontId="24" fillId="0" borderId="203" xfId="0" applyFont="1" applyBorder="1" applyAlignment="1">
      <alignment horizontal="center" vertical="center"/>
    </xf>
    <xf numFmtId="0" fontId="24" fillId="0" borderId="204" xfId="0" applyFont="1" applyBorder="1" applyAlignment="1">
      <alignment horizontal="center" vertical="center"/>
    </xf>
    <xf numFmtId="0" fontId="26" fillId="0" borderId="11" xfId="0" applyFont="1" applyBorder="1" applyAlignment="1">
      <alignment horizontal="center" vertical="center"/>
    </xf>
    <xf numFmtId="0" fontId="26" fillId="0" borderId="18" xfId="0" applyFont="1" applyBorder="1" applyAlignment="1">
      <alignment horizontal="center" vertical="center"/>
    </xf>
    <xf numFmtId="0" fontId="24" fillId="0" borderId="10" xfId="0" applyFont="1" applyBorder="1" applyAlignment="1">
      <alignment horizontal="center" vertical="center"/>
    </xf>
    <xf numFmtId="0" fontId="83" fillId="0" borderId="162" xfId="0" applyFont="1" applyBorder="1" applyAlignment="1" applyProtection="1">
      <alignment horizontal="center" vertical="center"/>
      <protection locked="0"/>
    </xf>
    <xf numFmtId="0" fontId="83" fillId="0" borderId="43" xfId="0" applyFont="1" applyBorder="1" applyAlignment="1" applyProtection="1">
      <alignment horizontal="center" vertical="center"/>
      <protection locked="0"/>
    </xf>
    <xf numFmtId="0" fontId="84" fillId="0" borderId="43" xfId="0" applyFont="1" applyBorder="1" applyAlignment="1">
      <alignment horizontal="center" vertical="center"/>
    </xf>
    <xf numFmtId="0" fontId="84" fillId="0" borderId="157" xfId="0" applyFont="1" applyBorder="1" applyAlignment="1">
      <alignment horizontal="center" vertical="center"/>
    </xf>
    <xf numFmtId="0" fontId="24" fillId="0" borderId="205" xfId="0" applyFont="1" applyBorder="1" applyAlignment="1">
      <alignment horizontal="center" vertical="center"/>
    </xf>
    <xf numFmtId="0" fontId="24" fillId="0" borderId="206" xfId="0" applyFont="1" applyBorder="1" applyAlignment="1">
      <alignment horizontal="center" vertical="center"/>
    </xf>
    <xf numFmtId="0" fontId="24" fillId="0" borderId="207" xfId="0" applyFont="1" applyBorder="1" applyAlignment="1">
      <alignment horizontal="center" vertical="center"/>
    </xf>
    <xf numFmtId="0" fontId="24" fillId="0" borderId="18" xfId="0" applyFont="1" applyBorder="1" applyAlignment="1">
      <alignment horizontal="center" vertical="center"/>
    </xf>
    <xf numFmtId="0" fontId="78" fillId="0" borderId="43" xfId="0" applyFont="1" applyBorder="1" applyAlignment="1">
      <alignment horizontal="center" vertical="center"/>
    </xf>
    <xf numFmtId="0" fontId="135" fillId="0" borderId="43" xfId="0" applyFont="1" applyBorder="1" applyAlignment="1" applyProtection="1">
      <alignment horizontal="center" vertical="center"/>
      <protection locked="0"/>
    </xf>
    <xf numFmtId="0" fontId="135" fillId="0" borderId="157" xfId="0" applyFont="1" applyBorder="1" applyAlignment="1" applyProtection="1">
      <alignment horizontal="center" vertical="center"/>
      <protection locked="0"/>
    </xf>
    <xf numFmtId="0" fontId="96" fillId="0" borderId="135" xfId="0" applyFont="1" applyBorder="1" applyAlignment="1">
      <alignment horizontal="center" vertical="center"/>
    </xf>
    <xf numFmtId="0" fontId="96" fillId="0" borderId="158" xfId="0" applyFont="1" applyBorder="1" applyAlignment="1">
      <alignment horizontal="center" vertical="center"/>
    </xf>
    <xf numFmtId="0" fontId="96" fillId="0" borderId="139" xfId="0" applyFont="1" applyBorder="1" applyAlignment="1">
      <alignment horizontal="center" vertical="center"/>
    </xf>
    <xf numFmtId="0" fontId="96" fillId="0" borderId="159" xfId="0" applyFont="1" applyBorder="1" applyAlignment="1">
      <alignment horizontal="center" vertical="center"/>
    </xf>
    <xf numFmtId="0" fontId="110" fillId="0" borderId="4" xfId="0" applyFont="1" applyBorder="1" applyAlignment="1" applyProtection="1">
      <alignment horizontal="center" vertical="center"/>
      <protection locked="0"/>
    </xf>
    <xf numFmtId="0" fontId="110" fillId="0" borderId="15" xfId="0" applyFont="1" applyBorder="1" applyAlignment="1" applyProtection="1">
      <alignment horizontal="center" vertical="center"/>
      <protection locked="0"/>
    </xf>
    <xf numFmtId="0" fontId="110" fillId="0" borderId="136" xfId="0" applyFont="1" applyBorder="1" applyAlignment="1" applyProtection="1">
      <alignment horizontal="center" vertical="center"/>
      <protection locked="0"/>
    </xf>
    <xf numFmtId="0" fontId="110" fillId="0" borderId="8" xfId="0" applyFont="1" applyBorder="1" applyAlignment="1" applyProtection="1">
      <alignment horizontal="center" vertical="center"/>
      <protection locked="0"/>
    </xf>
    <xf numFmtId="0" fontId="110" fillId="0" borderId="79" xfId="0" applyFont="1" applyBorder="1" applyAlignment="1" applyProtection="1">
      <alignment horizontal="center" vertical="center"/>
      <protection locked="0"/>
    </xf>
    <xf numFmtId="0" fontId="110" fillId="0" borderId="22" xfId="0" applyFont="1" applyBorder="1" applyAlignment="1" applyProtection="1">
      <alignment horizontal="center" vertical="center"/>
      <protection locked="0"/>
    </xf>
    <xf numFmtId="0" fontId="109" fillId="0" borderId="160" xfId="0" applyFont="1" applyBorder="1" applyAlignment="1" applyProtection="1">
      <alignment horizontal="center" vertical="center"/>
      <protection locked="0"/>
    </xf>
    <xf numFmtId="0" fontId="109" fillId="0" borderId="161" xfId="0" applyFont="1" applyBorder="1" applyAlignment="1" applyProtection="1">
      <alignment horizontal="center" vertical="center"/>
      <protection locked="0"/>
    </xf>
    <xf numFmtId="0" fontId="78" fillId="0" borderId="11" xfId="0" applyFont="1" applyBorder="1" applyAlignment="1">
      <alignment horizontal="center" vertical="center"/>
    </xf>
    <xf numFmtId="0" fontId="9" fillId="0" borderId="6" xfId="0" applyFont="1" applyBorder="1" applyAlignment="1">
      <alignment horizontal="center" vertical="center"/>
    </xf>
    <xf numFmtId="0" fontId="24" fillId="0" borderId="128"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pplyProtection="1">
      <alignment horizontal="left" vertical="top" shrinkToFit="1"/>
      <protection locked="0"/>
    </xf>
    <xf numFmtId="0" fontId="47" fillId="0" borderId="0" xfId="0" applyFont="1" applyAlignment="1">
      <alignment horizontal="left" vertical="center"/>
    </xf>
    <xf numFmtId="0" fontId="47" fillId="0" borderId="0" xfId="0" applyFont="1" applyAlignment="1">
      <alignment horizontal="left" vertical="center" shrinkToFit="1"/>
    </xf>
    <xf numFmtId="0" fontId="49" fillId="0" borderId="0" xfId="0" applyFont="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7" xfId="0" applyFont="1" applyBorder="1" applyAlignment="1">
      <alignment horizontal="center" vertical="center" shrinkToFit="1"/>
    </xf>
    <xf numFmtId="0" fontId="2" fillId="0" borderId="138" xfId="0" applyFont="1" applyBorder="1" applyAlignment="1">
      <alignment horizontal="center" vertical="center" shrinkToFit="1"/>
    </xf>
    <xf numFmtId="0" fontId="2" fillId="0" borderId="134" xfId="0" applyFont="1" applyBorder="1" applyAlignment="1">
      <alignment horizontal="center" vertical="center" shrinkToFit="1"/>
    </xf>
    <xf numFmtId="0" fontId="2" fillId="0" borderId="2" xfId="0" applyFont="1" applyBorder="1" applyAlignment="1">
      <alignment horizontal="center" vertical="center" textRotation="255"/>
    </xf>
    <xf numFmtId="0" fontId="2" fillId="0" borderId="91" xfId="0" applyFont="1" applyBorder="1" applyAlignment="1">
      <alignment horizontal="center" vertical="center" textRotation="255"/>
    </xf>
    <xf numFmtId="0" fontId="2" fillId="0" borderId="85" xfId="0" applyFont="1" applyBorder="1" applyAlignment="1">
      <alignment horizontal="center" vertical="center" textRotation="255"/>
    </xf>
    <xf numFmtId="0" fontId="4" fillId="0" borderId="160"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69" xfId="0" applyFont="1" applyBorder="1" applyAlignment="1">
      <alignment horizontal="center" vertical="center"/>
    </xf>
    <xf numFmtId="0" fontId="4" fillId="0" borderId="166" xfId="0" applyFont="1" applyBorder="1" applyAlignment="1">
      <alignment horizontal="center" vertical="center"/>
    </xf>
    <xf numFmtId="0" fontId="4" fillId="0" borderId="167" xfId="0" applyFont="1" applyBorder="1" applyAlignment="1">
      <alignment horizontal="center" vertical="center"/>
    </xf>
    <xf numFmtId="0" fontId="4" fillId="0" borderId="21" xfId="0" applyFont="1" applyBorder="1" applyAlignment="1">
      <alignment horizontal="center" vertical="center"/>
    </xf>
    <xf numFmtId="0" fontId="4" fillId="0" borderId="168" xfId="0" applyFont="1" applyBorder="1" applyAlignment="1">
      <alignment horizontal="center" vertical="center"/>
    </xf>
    <xf numFmtId="0" fontId="2" fillId="0" borderId="20" xfId="0" applyFont="1" applyBorder="1" applyAlignment="1">
      <alignment horizontal="center" vertical="center"/>
    </xf>
    <xf numFmtId="0" fontId="2" fillId="0" borderId="34" xfId="0" applyFont="1" applyBorder="1" applyAlignment="1">
      <alignment horizontal="center" vertical="center"/>
    </xf>
    <xf numFmtId="0" fontId="2" fillId="0" borderId="129"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21" xfId="0" applyFont="1" applyBorder="1" applyAlignment="1">
      <alignment horizontal="center" vertical="center"/>
    </xf>
    <xf numFmtId="0" fontId="2" fillId="0" borderId="150" xfId="0" applyFont="1" applyBorder="1" applyAlignment="1">
      <alignment horizontal="center" vertical="center"/>
    </xf>
    <xf numFmtId="0" fontId="2" fillId="0" borderId="113" xfId="0" applyFont="1" applyBorder="1" applyAlignment="1">
      <alignment horizontal="center" vertical="center"/>
    </xf>
    <xf numFmtId="0" fontId="2" fillId="0" borderId="20" xfId="0" applyFont="1" applyBorder="1" applyAlignment="1">
      <alignment horizontal="center" vertical="center" textRotation="255"/>
    </xf>
    <xf numFmtId="0" fontId="2" fillId="0" borderId="112" xfId="0" applyFont="1" applyBorder="1" applyAlignment="1">
      <alignment horizontal="center" vertical="center" textRotation="255"/>
    </xf>
    <xf numFmtId="0" fontId="2" fillId="0" borderId="129" xfId="0" applyFont="1" applyBorder="1" applyAlignment="1">
      <alignment horizontal="center" vertical="center" textRotation="255"/>
    </xf>
    <xf numFmtId="0" fontId="2" fillId="0" borderId="35" xfId="0" applyFont="1" applyBorder="1" applyAlignment="1">
      <alignment horizontal="center" vertical="center" textRotation="255"/>
    </xf>
    <xf numFmtId="0" fontId="2" fillId="0" borderId="103" xfId="0" applyFont="1" applyBorder="1" applyAlignment="1">
      <alignment horizontal="center" vertical="center" textRotation="255"/>
    </xf>
    <xf numFmtId="0" fontId="2" fillId="0" borderId="113" xfId="0" applyFont="1" applyBorder="1" applyAlignment="1">
      <alignment horizontal="center" vertical="center" textRotation="255"/>
    </xf>
    <xf numFmtId="0" fontId="9" fillId="0" borderId="157" xfId="0" applyFont="1" applyBorder="1" applyAlignment="1">
      <alignment horizontal="center" vertical="center"/>
    </xf>
    <xf numFmtId="0" fontId="9" fillId="0" borderId="166" xfId="0" applyFont="1" applyBorder="1" applyAlignment="1">
      <alignment horizontal="center" vertical="center"/>
    </xf>
    <xf numFmtId="0" fontId="2" fillId="0" borderId="157" xfId="0" applyFont="1" applyBorder="1" applyAlignment="1">
      <alignment horizontal="center" vertical="center"/>
    </xf>
    <xf numFmtId="0" fontId="2" fillId="0" borderId="167" xfId="0" applyFont="1" applyBorder="1" applyAlignment="1">
      <alignment horizontal="center" vertical="center"/>
    </xf>
    <xf numFmtId="0" fontId="9" fillId="0" borderId="168" xfId="0" applyFont="1" applyBorder="1" applyAlignment="1">
      <alignment horizontal="center" vertical="center"/>
    </xf>
    <xf numFmtId="0" fontId="2" fillId="0" borderId="104" xfId="0" applyFont="1" applyBorder="1" applyAlignment="1">
      <alignment horizontal="center" vertical="center"/>
    </xf>
    <xf numFmtId="0" fontId="2" fillId="0" borderId="24" xfId="0" applyFont="1" applyBorder="1" applyAlignment="1">
      <alignment horizontal="center" vertical="center"/>
    </xf>
    <xf numFmtId="0" fontId="2" fillId="0" borderId="108" xfId="0" applyFont="1" applyBorder="1" applyAlignment="1">
      <alignment horizontal="center" vertical="center"/>
    </xf>
    <xf numFmtId="0" fontId="2" fillId="0" borderId="130" xfId="0" applyFont="1" applyBorder="1" applyAlignment="1">
      <alignment horizontal="center" vertical="center"/>
    </xf>
    <xf numFmtId="0" fontId="2" fillId="0" borderId="27" xfId="0" applyFont="1" applyBorder="1" applyAlignment="1">
      <alignment horizontal="center" vertical="center"/>
    </xf>
    <xf numFmtId="0" fontId="2" fillId="0" borderId="164" xfId="0" applyFont="1" applyBorder="1" applyAlignment="1">
      <alignment horizontal="center" vertical="center"/>
    </xf>
    <xf numFmtId="0" fontId="4" fillId="0" borderId="132" xfId="0" applyFont="1" applyBorder="1" applyAlignment="1">
      <alignment horizontal="left" vertical="top" wrapText="1"/>
    </xf>
    <xf numFmtId="0" fontId="4" fillId="0" borderId="37" xfId="0" applyFont="1" applyBorder="1" applyAlignment="1">
      <alignment horizontal="left" vertical="top" wrapText="1"/>
    </xf>
    <xf numFmtId="0" fontId="4" fillId="0" borderId="78" xfId="0" applyFont="1" applyBorder="1" applyAlignment="1">
      <alignment horizontal="center" vertical="center" wrapText="1"/>
    </xf>
    <xf numFmtId="0" fontId="4" fillId="0" borderId="165" xfId="0" applyFont="1" applyBorder="1" applyAlignment="1">
      <alignment horizontal="center" vertical="center" wrapText="1"/>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12" xfId="0" applyFont="1" applyBorder="1" applyAlignment="1">
      <alignment horizontal="center" vertical="center"/>
    </xf>
    <xf numFmtId="0" fontId="2" fillId="0" borderId="0" xfId="0" applyFont="1" applyBorder="1" applyAlignment="1">
      <alignment horizontal="center" vertical="center"/>
    </xf>
    <xf numFmtId="0" fontId="26" fillId="0" borderId="48" xfId="0" applyFont="1" applyBorder="1" applyAlignment="1">
      <alignment horizontal="center" vertical="center" wrapText="1"/>
    </xf>
    <xf numFmtId="0" fontId="26" fillId="0" borderId="46" xfId="0" applyFont="1" applyBorder="1" applyAlignment="1">
      <alignment horizontal="center" vertical="center" wrapText="1"/>
    </xf>
    <xf numFmtId="0" fontId="2" fillId="0" borderId="136" xfId="0" applyFont="1" applyBorder="1" applyAlignment="1">
      <alignment horizontal="center" vertical="center"/>
    </xf>
    <xf numFmtId="0" fontId="2" fillId="0" borderId="114" xfId="0" applyFont="1" applyBorder="1" applyAlignment="1">
      <alignment horizontal="center" vertical="center"/>
    </xf>
    <xf numFmtId="0" fontId="2" fillId="0" borderId="1" xfId="0" applyFont="1" applyBorder="1" applyAlignment="1">
      <alignment horizontal="center" vertical="center"/>
    </xf>
    <xf numFmtId="0" fontId="2" fillId="0" borderId="53" xfId="0" applyFont="1" applyBorder="1" applyAlignment="1">
      <alignment horizontal="center" vertical="center"/>
    </xf>
    <xf numFmtId="0" fontId="2" fillId="0" borderId="58" xfId="0" applyFont="1" applyBorder="1" applyAlignment="1">
      <alignment horizontal="center" vertical="center"/>
    </xf>
    <xf numFmtId="0" fontId="2" fillId="0" borderId="79" xfId="0" applyFont="1" applyBorder="1" applyAlignment="1">
      <alignment horizontal="center" vertical="center"/>
    </xf>
    <xf numFmtId="0" fontId="2" fillId="0" borderId="22" xfId="0" applyFont="1" applyBorder="1" applyAlignment="1">
      <alignment horizontal="center" vertical="center"/>
    </xf>
    <xf numFmtId="0" fontId="6" fillId="0" borderId="0" xfId="0" applyFont="1" applyBorder="1" applyAlignment="1">
      <alignment vertical="center"/>
    </xf>
    <xf numFmtId="0" fontId="6" fillId="0" borderId="23" xfId="0" applyFont="1" applyBorder="1" applyAlignment="1">
      <alignment horizontal="left" vertical="center"/>
    </xf>
    <xf numFmtId="0" fontId="6" fillId="0" borderId="13" xfId="0" applyFont="1" applyBorder="1" applyAlignment="1">
      <alignment vertical="center"/>
    </xf>
    <xf numFmtId="0" fontId="10" fillId="0" borderId="0" xfId="0" applyFont="1" applyAlignment="1">
      <alignment vertical="center" wrapText="1"/>
    </xf>
    <xf numFmtId="0" fontId="103" fillId="0" borderId="0" xfId="0" applyFont="1" applyAlignment="1">
      <alignment vertical="center" wrapText="1"/>
    </xf>
    <xf numFmtId="0" fontId="103" fillId="0" borderId="0" xfId="0" applyFont="1" applyAlignment="1">
      <alignment horizontal="left" vertical="center" wrapText="1"/>
    </xf>
    <xf numFmtId="0" fontId="6" fillId="0" borderId="0" xfId="0" applyFont="1" applyAlignment="1">
      <alignment vertical="center" wrapText="1"/>
    </xf>
    <xf numFmtId="0" fontId="104" fillId="0" borderId="0" xfId="0" applyFont="1" applyAlignment="1">
      <alignment vertical="center" wrapText="1"/>
    </xf>
    <xf numFmtId="0" fontId="104" fillId="0" borderId="0" xfId="0" applyFont="1" applyFill="1" applyAlignment="1">
      <alignment vertical="center" wrapText="1"/>
    </xf>
    <xf numFmtId="0" fontId="6" fillId="0" borderId="0" xfId="0" applyFont="1" applyAlignment="1">
      <alignment vertical="center" shrinkToFit="1"/>
    </xf>
    <xf numFmtId="0" fontId="2" fillId="0" borderId="128" xfId="0" applyFont="1" applyBorder="1" applyAlignment="1">
      <alignment horizontal="center" vertical="center"/>
    </xf>
    <xf numFmtId="0" fontId="2" fillId="0" borderId="20" xfId="0" applyFont="1" applyBorder="1" applyAlignment="1">
      <alignment horizontal="center" vertical="top" textRotation="255"/>
    </xf>
    <xf numFmtId="0" fontId="2" fillId="0" borderId="112" xfId="0" applyFont="1" applyBorder="1" applyAlignment="1">
      <alignment horizontal="center" vertical="top" textRotation="255"/>
    </xf>
    <xf numFmtId="0" fontId="2" fillId="0" borderId="129" xfId="0" applyFont="1" applyBorder="1" applyAlignment="1">
      <alignment horizontal="center" vertical="top" textRotation="255"/>
    </xf>
    <xf numFmtId="0" fontId="55" fillId="0" borderId="35" xfId="0" applyFont="1" applyBorder="1" applyAlignment="1">
      <alignment horizontal="center" vertical="top" textRotation="255"/>
    </xf>
    <xf numFmtId="0" fontId="55" fillId="0" borderId="103" xfId="0" applyFont="1" applyBorder="1" applyAlignment="1">
      <alignment horizontal="center" vertical="top" textRotation="255"/>
    </xf>
    <xf numFmtId="0" fontId="55" fillId="0" borderId="113" xfId="0" applyFont="1" applyBorder="1" applyAlignment="1">
      <alignment horizontal="center" vertical="top" textRotation="255"/>
    </xf>
    <xf numFmtId="0" fontId="4" fillId="0" borderId="18" xfId="0" applyFont="1" applyBorder="1" applyAlignment="1">
      <alignment horizontal="left" vertical="center" wrapText="1"/>
    </xf>
    <xf numFmtId="0" fontId="4" fillId="0" borderId="14" xfId="0" applyFont="1" applyBorder="1" applyAlignment="1">
      <alignment horizontal="left" vertical="center" wrapText="1"/>
    </xf>
    <xf numFmtId="0" fontId="4" fillId="0" borderId="128" xfId="0" applyFont="1" applyBorder="1" applyAlignment="1">
      <alignment horizontal="left" vertical="center" wrapText="1"/>
    </xf>
    <xf numFmtId="0" fontId="2" fillId="0" borderId="103" xfId="0" applyFont="1" applyBorder="1" applyAlignment="1">
      <alignment horizontal="center" vertical="center"/>
    </xf>
    <xf numFmtId="0" fontId="2" fillId="0" borderId="20" xfId="0" applyFont="1" applyBorder="1" applyAlignment="1">
      <alignment horizontal="left" vertical="center"/>
    </xf>
    <xf numFmtId="0" fontId="2" fillId="0" borderId="35" xfId="0" applyFont="1" applyBorder="1" applyAlignment="1">
      <alignment horizontal="left" vertical="center"/>
    </xf>
    <xf numFmtId="0" fontId="2" fillId="0" borderId="112" xfId="0" applyFont="1" applyBorder="1" applyAlignment="1">
      <alignment horizontal="left" vertical="center"/>
    </xf>
    <xf numFmtId="0" fontId="2" fillId="0" borderId="103" xfId="0" applyFont="1" applyBorder="1" applyAlignment="1">
      <alignment horizontal="left" vertical="center"/>
    </xf>
    <xf numFmtId="0" fontId="2" fillId="0" borderId="129" xfId="0" applyFont="1" applyBorder="1" applyAlignment="1">
      <alignment horizontal="left" vertical="center"/>
    </xf>
    <xf numFmtId="0" fontId="2" fillId="0" borderId="113" xfId="0" applyFont="1" applyBorder="1" applyAlignment="1">
      <alignment horizontal="left" vertical="center"/>
    </xf>
    <xf numFmtId="0" fontId="8" fillId="0" borderId="0" xfId="0" applyFont="1" applyFill="1" applyAlignment="1">
      <alignment horizontal="center" vertical="center" shrinkToFit="1"/>
    </xf>
    <xf numFmtId="0" fontId="0"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15</xdr:col>
      <xdr:colOff>174171</xdr:colOff>
      <xdr:row>7</xdr:row>
      <xdr:rowOff>44484</xdr:rowOff>
    </xdr:from>
    <xdr:to>
      <xdr:col>23</xdr:col>
      <xdr:colOff>266707</xdr:colOff>
      <xdr:row>14</xdr:row>
      <xdr:rowOff>213459</xdr:rowOff>
    </xdr:to>
    <xdr:sp macro="" textlink="">
      <xdr:nvSpPr>
        <xdr:cNvPr id="2" name="テキスト ボックス 1">
          <a:extLst>
            <a:ext uri="{FF2B5EF4-FFF2-40B4-BE49-F238E27FC236}">
              <a16:creationId xmlns:a16="http://schemas.microsoft.com/office/drawing/2014/main" id="{64526819-552B-C579-4F9E-7634AA436937}"/>
            </a:ext>
          </a:extLst>
        </xdr:cNvPr>
        <xdr:cNvSpPr txBox="1"/>
      </xdr:nvSpPr>
      <xdr:spPr>
        <a:xfrm>
          <a:off x="14566446" y="1732314"/>
          <a:ext cx="5188421" cy="2134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600">
              <a:latin typeface="HG丸ｺﾞｼｯｸM-PRO" panose="020F0600000000000000" pitchFamily="50" charset="-128"/>
              <a:ea typeface="HG丸ｺﾞｼｯｸM-PRO" panose="020F0600000000000000" pitchFamily="50" charset="-128"/>
            </a:rPr>
            <a:t>令和</a:t>
          </a:r>
          <a:r>
            <a:rPr kumimoji="1" lang="en-US" altLang="ja-JP" sz="1600">
              <a:latin typeface="HG丸ｺﾞｼｯｸM-PRO" panose="020F0600000000000000" pitchFamily="50" charset="-128"/>
              <a:ea typeface="HG丸ｺﾞｼｯｸM-PRO" panose="020F0600000000000000" pitchFamily="50" charset="-128"/>
            </a:rPr>
            <a:t>8</a:t>
          </a:r>
          <a:r>
            <a:rPr kumimoji="1" lang="ja-JP" altLang="en-US" sz="1600">
              <a:latin typeface="HG丸ｺﾞｼｯｸM-PRO" panose="020F0600000000000000" pitchFamily="50" charset="-128"/>
              <a:ea typeface="HG丸ｺﾞｼｯｸM-PRO" panose="020F0600000000000000" pitchFamily="50" charset="-128"/>
            </a:rPr>
            <a:t>年</a:t>
          </a:r>
          <a:r>
            <a:rPr kumimoji="1" lang="en-US" altLang="ja-JP" sz="1600">
              <a:latin typeface="HG丸ｺﾞｼｯｸM-PRO" panose="020F0600000000000000" pitchFamily="50" charset="-128"/>
              <a:ea typeface="HG丸ｺﾞｼｯｸM-PRO" panose="020F0600000000000000" pitchFamily="50" charset="-128"/>
            </a:rPr>
            <a:t>10</a:t>
          </a:r>
          <a:r>
            <a:rPr kumimoji="1" lang="ja-JP" altLang="en-US" sz="1600">
              <a:latin typeface="HG丸ｺﾞｼｯｸM-PRO" panose="020F0600000000000000" pitchFamily="50" charset="-128"/>
              <a:ea typeface="HG丸ｺﾞｼｯｸM-PRO" panose="020F0600000000000000" pitchFamily="50" charset="-128"/>
            </a:rPr>
            <a:t>月</a:t>
          </a:r>
          <a:r>
            <a:rPr kumimoji="1" lang="en-US" altLang="ja-JP" sz="1600">
              <a:latin typeface="HG丸ｺﾞｼｯｸM-PRO" panose="020F0600000000000000" pitchFamily="50" charset="-128"/>
              <a:ea typeface="HG丸ｺﾞｼｯｸM-PRO" panose="020F0600000000000000" pitchFamily="50" charset="-128"/>
            </a:rPr>
            <a:t>10</a:t>
          </a:r>
          <a:r>
            <a:rPr kumimoji="1" lang="ja-JP" altLang="en-US" sz="1600">
              <a:latin typeface="HG丸ｺﾞｼｯｸM-PRO" panose="020F0600000000000000" pitchFamily="50" charset="-128"/>
              <a:ea typeface="HG丸ｺﾞｼｯｸM-PRO" panose="020F0600000000000000" pitchFamily="50" charset="-128"/>
            </a:rPr>
            <a:t>日（土）</a:t>
          </a:r>
          <a:endParaRPr kumimoji="1" lang="en-US" altLang="ja-JP" sz="1600">
            <a:latin typeface="HG丸ｺﾞｼｯｸM-PRO" panose="020F0600000000000000" pitchFamily="50" charset="-128"/>
            <a:ea typeface="HG丸ｺﾞｼｯｸM-PRO" panose="020F0600000000000000" pitchFamily="50" charset="-128"/>
          </a:endParaRPr>
        </a:p>
        <a:p>
          <a:pPr>
            <a:lnSpc>
              <a:spcPts val="1700"/>
            </a:lnSpc>
          </a:pPr>
          <a:r>
            <a:rPr kumimoji="1" lang="ja-JP" altLang="en-US" sz="1600" u="sng">
              <a:solidFill>
                <a:srgbClr val="002060"/>
              </a:solidFill>
              <a:latin typeface="HG丸ｺﾞｼｯｸM-PRO" panose="020F0600000000000000" pitchFamily="50" charset="-128"/>
              <a:ea typeface="HG丸ｺﾞｼｯｸM-PRO" panose="020F0600000000000000" pitchFamily="50" charset="-128"/>
            </a:rPr>
            <a:t>☆あおもり国スポ総合開会式参加対象競技（予定）</a:t>
          </a:r>
          <a:endParaRPr kumimoji="1" lang="en-US" altLang="ja-JP" sz="1600" u="sng">
            <a:solidFill>
              <a:srgbClr val="002060"/>
            </a:solidFill>
            <a:latin typeface="HG丸ｺﾞｼｯｸM-PRO" panose="020F0600000000000000" pitchFamily="50" charset="-128"/>
            <a:ea typeface="HG丸ｺﾞｼｯｸM-PRO" panose="020F0600000000000000" pitchFamily="50" charset="-128"/>
          </a:endParaRPr>
        </a:p>
        <a:p>
          <a:pPr>
            <a:lnSpc>
              <a:spcPts val="1600"/>
            </a:lnSpc>
          </a:pPr>
          <a:endParaRPr kumimoji="1" lang="en-US" altLang="ja-JP" sz="1600">
            <a:latin typeface="HG丸ｺﾞｼｯｸM-PRO" panose="020F0600000000000000" pitchFamily="50" charset="-128"/>
            <a:ea typeface="HG丸ｺﾞｼｯｸM-PRO" panose="020F0600000000000000" pitchFamily="50" charset="-128"/>
          </a:endParaRPr>
        </a:p>
        <a:p>
          <a:pPr>
            <a:lnSpc>
              <a:spcPts val="1700"/>
            </a:lnSpc>
          </a:pPr>
          <a:r>
            <a:rPr kumimoji="1" lang="ja-JP" altLang="en-US" sz="1600">
              <a:latin typeface="HG丸ｺﾞｼｯｸM-PRO" panose="020F0600000000000000" pitchFamily="50" charset="-128"/>
              <a:ea typeface="HG丸ｺﾞｼｯｸM-PRO" panose="020F0600000000000000" pitchFamily="50" charset="-128"/>
            </a:rPr>
            <a:t>テニス、バレーボール（成年男子・少年男子）、卓球、軟式野球、スポーツクライミング（リード・ボルダー）</a:t>
          </a:r>
          <a:endParaRPr kumimoji="1" lang="en-US" altLang="ja-JP" sz="1600">
            <a:latin typeface="HG丸ｺﾞｼｯｸM-PRO" panose="020F0600000000000000" pitchFamily="50" charset="-128"/>
            <a:ea typeface="HG丸ｺﾞｼｯｸM-PRO" panose="020F0600000000000000" pitchFamily="50" charset="-128"/>
          </a:endParaRPr>
        </a:p>
        <a:p>
          <a:pPr>
            <a:lnSpc>
              <a:spcPts val="1600"/>
            </a:lnSpc>
          </a:pPr>
          <a:endParaRPr kumimoji="1" lang="en-US" altLang="ja-JP" sz="1600">
            <a:latin typeface="HG丸ｺﾞｼｯｸM-PRO" panose="020F0600000000000000" pitchFamily="50" charset="-128"/>
            <a:ea typeface="HG丸ｺﾞｼｯｸM-PRO" panose="020F0600000000000000" pitchFamily="50" charset="-128"/>
          </a:endParaRPr>
        </a:p>
        <a:p>
          <a:pPr>
            <a:lnSpc>
              <a:spcPts val="1500"/>
            </a:lnSpc>
          </a:pPr>
          <a:r>
            <a:rPr kumimoji="1" lang="ja-JP" altLang="en-US" sz="1600">
              <a:latin typeface="HG丸ｺﾞｼｯｸM-PRO" panose="020F0600000000000000" pitchFamily="50" charset="-128"/>
              <a:ea typeface="HG丸ｺﾞｼｯｸM-PRO" panose="020F0600000000000000" pitchFamily="50" charset="-128"/>
            </a:rPr>
            <a:t>以上５競技</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29210</xdr:colOff>
      <xdr:row>52</xdr:row>
      <xdr:rowOff>99695</xdr:rowOff>
    </xdr:from>
    <xdr:to>
      <xdr:col>7</xdr:col>
      <xdr:colOff>266663</xdr:colOff>
      <xdr:row>54</xdr:row>
      <xdr:rowOff>144609</xdr:rowOff>
    </xdr:to>
    <xdr:sp macro="" textlink="">
      <xdr:nvSpPr>
        <xdr:cNvPr id="3" name="テキスト ボックス 2">
          <a:extLst>
            <a:ext uri="{FF2B5EF4-FFF2-40B4-BE49-F238E27FC236}">
              <a16:creationId xmlns:a16="http://schemas.microsoft.com/office/drawing/2014/main" id="{DF6865DB-1C7B-428A-225C-A4B0BB34C3DF}"/>
            </a:ext>
          </a:extLst>
        </xdr:cNvPr>
        <xdr:cNvSpPr txBox="1"/>
      </xdr:nvSpPr>
      <xdr:spPr>
        <a:xfrm>
          <a:off x="358775" y="11912600"/>
          <a:ext cx="3679825"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b="1">
              <a:latin typeface="ＭＳ ゴシック" panose="020B0609070205080204" pitchFamily="49" charset="-128"/>
              <a:ea typeface="ＭＳ ゴシック" panose="020B0609070205080204" pitchFamily="49" charset="-128"/>
            </a:rPr>
            <a:t>2026</a:t>
          </a:r>
          <a:r>
            <a:rPr kumimoji="1" lang="ja-JP" altLang="en-US" sz="1800" b="1">
              <a:latin typeface="ＭＳ ゴシック" panose="020B0609070205080204" pitchFamily="49" charset="-128"/>
              <a:ea typeface="ＭＳ ゴシック" panose="020B0609070205080204" pitchFamily="49" charset="-128"/>
            </a:rPr>
            <a:t>　岩手県選手団ポロシャツ</a:t>
          </a:r>
        </a:p>
      </xdr:txBody>
    </xdr:sp>
    <xdr:clientData/>
  </xdr:twoCellAnchor>
  <xdr:twoCellAnchor editAs="oneCell">
    <xdr:from>
      <xdr:col>1</xdr:col>
      <xdr:colOff>251460</xdr:colOff>
      <xdr:row>32</xdr:row>
      <xdr:rowOff>152400</xdr:rowOff>
    </xdr:from>
    <xdr:to>
      <xdr:col>9</xdr:col>
      <xdr:colOff>68580</xdr:colOff>
      <xdr:row>41</xdr:row>
      <xdr:rowOff>121920</xdr:rowOff>
    </xdr:to>
    <xdr:pic>
      <xdr:nvPicPr>
        <xdr:cNvPr id="26737" name="図 1">
          <a:extLst>
            <a:ext uri="{FF2B5EF4-FFF2-40B4-BE49-F238E27FC236}">
              <a16:creationId xmlns:a16="http://schemas.microsoft.com/office/drawing/2014/main" id="{B0A34622-8BBB-F5C4-8903-FD697A4BA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120" y="7589520"/>
          <a:ext cx="4457700" cy="1889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289560</xdr:colOff>
      <xdr:row>56</xdr:row>
      <xdr:rowOff>99060</xdr:rowOff>
    </xdr:from>
    <xdr:to>
      <xdr:col>11</xdr:col>
      <xdr:colOff>434340</xdr:colOff>
      <xdr:row>81</xdr:row>
      <xdr:rowOff>22860</xdr:rowOff>
    </xdr:to>
    <xdr:pic>
      <xdr:nvPicPr>
        <xdr:cNvPr id="26738" name="図 1">
          <a:extLst>
            <a:ext uri="{FF2B5EF4-FFF2-40B4-BE49-F238E27FC236}">
              <a16:creationId xmlns:a16="http://schemas.microsoft.com/office/drawing/2014/main" id="{122FD7F4-ED0B-1CB0-6443-470B84BDDD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9560" y="12405360"/>
          <a:ext cx="6316980" cy="413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218756</xdr:colOff>
      <xdr:row>14</xdr:row>
      <xdr:rowOff>12224</xdr:rowOff>
    </xdr:from>
    <xdr:to>
      <xdr:col>5</xdr:col>
      <xdr:colOff>2475769</xdr:colOff>
      <xdr:row>15</xdr:row>
      <xdr:rowOff>136447</xdr:rowOff>
    </xdr:to>
    <xdr:sp macro="" textlink="">
      <xdr:nvSpPr>
        <xdr:cNvPr id="3" name="角丸四角形吹き出し 2">
          <a:extLst>
            <a:ext uri="{FF2B5EF4-FFF2-40B4-BE49-F238E27FC236}">
              <a16:creationId xmlns:a16="http://schemas.microsoft.com/office/drawing/2014/main" id="{50E0C81C-9208-A084-9A34-5AEF957CB27D}"/>
            </a:ext>
          </a:extLst>
        </xdr:cNvPr>
        <xdr:cNvSpPr/>
      </xdr:nvSpPr>
      <xdr:spPr>
        <a:xfrm>
          <a:off x="3905249" y="5448300"/>
          <a:ext cx="2743201" cy="585788"/>
        </a:xfrm>
        <a:prstGeom prst="wedgeRoundRectCallout">
          <a:avLst>
            <a:gd name="adj1" fmla="val 20362"/>
            <a:gd name="adj2" fmla="val -155143"/>
            <a:gd name="adj3" fmla="val 16667"/>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rPr>
            <a:t>中・高・大学生の住所は居住地とする（学校住所ではない）</a:t>
          </a:r>
        </a:p>
      </xdr:txBody>
    </xdr:sp>
    <xdr:clientData/>
  </xdr:twoCellAnchor>
  <xdr:twoCellAnchor>
    <xdr:from>
      <xdr:col>5</xdr:col>
      <xdr:colOff>3258343</xdr:colOff>
      <xdr:row>0</xdr:row>
      <xdr:rowOff>215582</xdr:rowOff>
    </xdr:from>
    <xdr:to>
      <xdr:col>6</xdr:col>
      <xdr:colOff>1109813</xdr:colOff>
      <xdr:row>2</xdr:row>
      <xdr:rowOff>1926</xdr:rowOff>
    </xdr:to>
    <xdr:sp macro="" textlink="">
      <xdr:nvSpPr>
        <xdr:cNvPr id="4" name="正方形/長方形 3">
          <a:extLst>
            <a:ext uri="{FF2B5EF4-FFF2-40B4-BE49-F238E27FC236}">
              <a16:creationId xmlns:a16="http://schemas.microsoft.com/office/drawing/2014/main" id="{BD69B54B-3B80-4A25-A8AC-11F1CFFDBE9C}"/>
            </a:ext>
          </a:extLst>
        </xdr:cNvPr>
        <xdr:cNvSpPr/>
      </xdr:nvSpPr>
      <xdr:spPr>
        <a:xfrm>
          <a:off x="6594474" y="179387"/>
          <a:ext cx="2177257" cy="58261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rPr>
            <a:t>ＢＮ１から　自動でとんできます！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27</xdr:row>
          <xdr:rowOff>167640</xdr:rowOff>
        </xdr:from>
        <xdr:to>
          <xdr:col>8</xdr:col>
          <xdr:colOff>487680</xdr:colOff>
          <xdr:row>32</xdr:row>
          <xdr:rowOff>137160</xdr:rowOff>
        </xdr:to>
        <xdr:pic>
          <xdr:nvPicPr>
            <xdr:cNvPr id="27674" name="図 7">
              <a:extLst>
                <a:ext uri="{FF2B5EF4-FFF2-40B4-BE49-F238E27FC236}">
                  <a16:creationId xmlns:a16="http://schemas.microsoft.com/office/drawing/2014/main" id="{CF738ABB-E194-4253-A7CC-1AE20AF63B8D}"/>
                </a:ext>
              </a:extLst>
            </xdr:cNvPr>
            <xdr:cNvPicPr>
              <a:picLocks noChangeAspect="1" noChangeArrowheads="1"/>
              <a:extLst>
                <a:ext uri="{84589F7E-364E-4C9E-8A38-B11213B215E9}">
                  <a14:cameraTool cellRange="$L$10:$W$14" spid="_x0000_s27679"/>
                </a:ext>
              </a:extLst>
            </xdr:cNvPicPr>
          </xdr:nvPicPr>
          <xdr:blipFill>
            <a:blip xmlns:r="http://schemas.openxmlformats.org/officeDocument/2006/relationships" r:embed="rId1"/>
            <a:srcRect/>
            <a:stretch>
              <a:fillRect/>
            </a:stretch>
          </xdr:blipFill>
          <xdr:spPr bwMode="auto">
            <a:xfrm>
              <a:off x="7620" y="7802880"/>
              <a:ext cx="6164580" cy="12649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2</xdr:col>
      <xdr:colOff>145415</xdr:colOff>
      <xdr:row>8</xdr:row>
      <xdr:rowOff>37465</xdr:rowOff>
    </xdr:from>
    <xdr:to>
      <xdr:col>4</xdr:col>
      <xdr:colOff>1257384</xdr:colOff>
      <xdr:row>9</xdr:row>
      <xdr:rowOff>54657</xdr:rowOff>
    </xdr:to>
    <xdr:sp macro="" textlink="">
      <xdr:nvSpPr>
        <xdr:cNvPr id="2" name="角丸四角形吹き出し 1">
          <a:extLst>
            <a:ext uri="{FF2B5EF4-FFF2-40B4-BE49-F238E27FC236}">
              <a16:creationId xmlns:a16="http://schemas.microsoft.com/office/drawing/2014/main" id="{025B24B1-10F1-42AF-BBA1-BB0D0F8AA107}"/>
            </a:ext>
          </a:extLst>
        </xdr:cNvPr>
        <xdr:cNvSpPr/>
      </xdr:nvSpPr>
      <xdr:spPr>
        <a:xfrm>
          <a:off x="1085850" y="2333625"/>
          <a:ext cx="2914651" cy="314326"/>
        </a:xfrm>
        <a:prstGeom prst="wedgeRoundRectCallout">
          <a:avLst>
            <a:gd name="adj1" fmla="val 51021"/>
            <a:gd name="adj2" fmla="val 252919"/>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リストよりドロップダウンしてください</a:t>
          </a:r>
        </a:p>
      </xdr:txBody>
    </xdr:sp>
    <xdr:clientData/>
  </xdr:twoCellAnchor>
  <xdr:twoCellAnchor>
    <xdr:from>
      <xdr:col>2</xdr:col>
      <xdr:colOff>274955</xdr:colOff>
      <xdr:row>16</xdr:row>
      <xdr:rowOff>136525</xdr:rowOff>
    </xdr:from>
    <xdr:to>
      <xdr:col>4</xdr:col>
      <xdr:colOff>935990</xdr:colOff>
      <xdr:row>18</xdr:row>
      <xdr:rowOff>90806</xdr:rowOff>
    </xdr:to>
    <xdr:sp macro="" textlink="">
      <xdr:nvSpPr>
        <xdr:cNvPr id="5" name="角丸四角形吹き出し 4">
          <a:extLst>
            <a:ext uri="{FF2B5EF4-FFF2-40B4-BE49-F238E27FC236}">
              <a16:creationId xmlns:a16="http://schemas.microsoft.com/office/drawing/2014/main" id="{C05DA62F-4848-1AB3-2233-68E939D8B143}"/>
            </a:ext>
          </a:extLst>
        </xdr:cNvPr>
        <xdr:cNvSpPr/>
      </xdr:nvSpPr>
      <xdr:spPr>
        <a:xfrm>
          <a:off x="1257300" y="4867275"/>
          <a:ext cx="2352675" cy="504826"/>
        </a:xfrm>
        <a:prstGeom prst="wedgeRoundRectCallout">
          <a:avLst>
            <a:gd name="adj1" fmla="val -35677"/>
            <a:gd name="adj2" fmla="val -337546"/>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監督・選手・スタッフ等、購入者全員の氏名を記入ください。</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4</xdr:col>
      <xdr:colOff>849630</xdr:colOff>
      <xdr:row>21</xdr:row>
      <xdr:rowOff>57150</xdr:rowOff>
    </xdr:from>
    <xdr:to>
      <xdr:col>9</xdr:col>
      <xdr:colOff>228659</xdr:colOff>
      <xdr:row>23</xdr:row>
      <xdr:rowOff>57150</xdr:rowOff>
    </xdr:to>
    <xdr:sp macro="" textlink="">
      <xdr:nvSpPr>
        <xdr:cNvPr id="7" name="角丸四角形吹き出し 1">
          <a:extLst>
            <a:ext uri="{FF2B5EF4-FFF2-40B4-BE49-F238E27FC236}">
              <a16:creationId xmlns:a16="http://schemas.microsoft.com/office/drawing/2014/main" id="{3429AF45-AF41-6B1B-781E-DDD7DBE626A5}"/>
            </a:ext>
          </a:extLst>
        </xdr:cNvPr>
        <xdr:cNvSpPr/>
      </xdr:nvSpPr>
      <xdr:spPr>
        <a:xfrm>
          <a:off x="3314700" y="6181725"/>
          <a:ext cx="3286125" cy="571500"/>
        </a:xfrm>
        <a:prstGeom prst="wedgeRoundRectCallout">
          <a:avLst>
            <a:gd name="adj1" fmla="val 35654"/>
            <a:gd name="adj2" fmla="val -554199"/>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リストよりドロップダウンしてください。</a:t>
          </a:r>
          <a:endParaRPr kumimoji="1" lang="en-US" altLang="ja-JP" sz="1100">
            <a:solidFill>
              <a:srgbClr val="FF0000"/>
            </a:solidFill>
          </a:endParaRPr>
        </a:p>
        <a:p>
          <a:pPr algn="l">
            <a:lnSpc>
              <a:spcPts val="1300"/>
            </a:lnSpc>
          </a:pPr>
          <a:r>
            <a:rPr kumimoji="1" lang="ja-JP" altLang="en-US" sz="1100">
              <a:solidFill>
                <a:srgbClr val="FF0000"/>
              </a:solidFill>
            </a:rPr>
            <a:t>東北総スポで購入済みの方は、記入なし</a:t>
          </a:r>
        </a:p>
      </xdr:txBody>
    </xdr:sp>
    <xdr:clientData/>
  </xdr:twoCellAnchor>
  <xdr:twoCellAnchor editAs="oneCell">
    <xdr:from>
      <xdr:col>1</xdr:col>
      <xdr:colOff>304800</xdr:colOff>
      <xdr:row>67</xdr:row>
      <xdr:rowOff>121920</xdr:rowOff>
    </xdr:from>
    <xdr:to>
      <xdr:col>5</xdr:col>
      <xdr:colOff>373380</xdr:colOff>
      <xdr:row>75</xdr:row>
      <xdr:rowOff>137160</xdr:rowOff>
    </xdr:to>
    <xdr:pic>
      <xdr:nvPicPr>
        <xdr:cNvPr id="27678" name="図 3">
          <a:extLst>
            <a:ext uri="{FF2B5EF4-FFF2-40B4-BE49-F238E27FC236}">
              <a16:creationId xmlns:a16="http://schemas.microsoft.com/office/drawing/2014/main" id="{97A2572A-2659-F264-9F47-A32F230028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 y="18425160"/>
          <a:ext cx="3840480" cy="1965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167640</xdr:colOff>
      <xdr:row>31</xdr:row>
      <xdr:rowOff>0</xdr:rowOff>
    </xdr:from>
    <xdr:to>
      <xdr:col>9</xdr:col>
      <xdr:colOff>266700</xdr:colOff>
      <xdr:row>31</xdr:row>
      <xdr:rowOff>0</xdr:rowOff>
    </xdr:to>
    <xdr:pic>
      <xdr:nvPicPr>
        <xdr:cNvPr id="3747" name="Picture 1">
          <a:extLst>
            <a:ext uri="{FF2B5EF4-FFF2-40B4-BE49-F238E27FC236}">
              <a16:creationId xmlns:a16="http://schemas.microsoft.com/office/drawing/2014/main" id="{51945B51-895E-421F-7A11-7314F40ECC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9715500"/>
          <a:ext cx="48082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205104</xdr:colOff>
      <xdr:row>18</xdr:row>
      <xdr:rowOff>137795</xdr:rowOff>
    </xdr:from>
    <xdr:to>
      <xdr:col>2</xdr:col>
      <xdr:colOff>769857</xdr:colOff>
      <xdr:row>19</xdr:row>
      <xdr:rowOff>137212</xdr:rowOff>
    </xdr:to>
    <xdr:sp macro="" textlink="">
      <xdr:nvSpPr>
        <xdr:cNvPr id="2" name="角丸四角形吹き出し 1">
          <a:extLst>
            <a:ext uri="{FF2B5EF4-FFF2-40B4-BE49-F238E27FC236}">
              <a16:creationId xmlns:a16="http://schemas.microsoft.com/office/drawing/2014/main" id="{CA90769D-757E-F9B6-11FF-36ABF447A61F}"/>
            </a:ext>
          </a:extLst>
        </xdr:cNvPr>
        <xdr:cNvSpPr/>
      </xdr:nvSpPr>
      <xdr:spPr>
        <a:xfrm>
          <a:off x="1847849" y="6057900"/>
          <a:ext cx="2266951" cy="457200"/>
        </a:xfrm>
        <a:prstGeom prst="wedgeRoundRectCallout">
          <a:avLst>
            <a:gd name="adj1" fmla="val -70990"/>
            <a:gd name="adj2" fmla="val -128283"/>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各種別　２名以上を記載のこと</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68</xdr:row>
      <xdr:rowOff>68580</xdr:rowOff>
    </xdr:from>
    <xdr:to>
      <xdr:col>9</xdr:col>
      <xdr:colOff>297180</xdr:colOff>
      <xdr:row>81</xdr:row>
      <xdr:rowOff>15240</xdr:rowOff>
    </xdr:to>
    <xdr:pic>
      <xdr:nvPicPr>
        <xdr:cNvPr id="20889" name="図 3">
          <a:extLst>
            <a:ext uri="{FF2B5EF4-FFF2-40B4-BE49-F238E27FC236}">
              <a16:creationId xmlns:a16="http://schemas.microsoft.com/office/drawing/2014/main" id="{C2061764-C65F-2CD5-9D3F-E3E02C860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2763500"/>
          <a:ext cx="4953000" cy="272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ikyo@iwate-sports.or.jp"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CE3E-2331-4518-A561-635684B87B89}">
  <sheetPr>
    <tabColor indexed="44"/>
  </sheetPr>
  <dimension ref="A1:N33"/>
  <sheetViews>
    <sheetView showGridLines="0" zoomScale="90" zoomScaleNormal="90" zoomScaleSheetLayoutView="100" workbookViewId="0">
      <selection activeCell="P15" sqref="P15"/>
    </sheetView>
  </sheetViews>
  <sheetFormatPr defaultColWidth="9.21875" defaultRowHeight="13.2" x14ac:dyDescent="0.2"/>
  <cols>
    <col min="1" max="1" width="3" style="110" customWidth="1"/>
    <col min="2" max="2" width="3.21875" style="110" customWidth="1"/>
    <col min="3" max="3" width="10.77734375" style="110" customWidth="1"/>
    <col min="4" max="4" width="9" style="110" customWidth="1"/>
    <col min="5" max="5" width="35" style="110" customWidth="1"/>
    <col min="6" max="6" width="31.21875" style="110" customWidth="1"/>
    <col min="7" max="7" width="5.21875" style="121" customWidth="1"/>
    <col min="8" max="8" width="13.44140625" style="121" customWidth="1"/>
    <col min="9" max="9" width="7.44140625" style="121" bestFit="1" customWidth="1"/>
    <col min="10" max="10" width="5.21875" style="121" customWidth="1"/>
    <col min="11" max="11" width="14.21875" style="121" customWidth="1"/>
    <col min="12" max="12" width="7.44140625" style="121" customWidth="1"/>
    <col min="13" max="13" width="12" style="121" customWidth="1"/>
    <col min="14" max="14" width="3.21875" style="110" customWidth="1"/>
    <col min="15" max="16384" width="9.21875" style="110"/>
  </cols>
  <sheetData>
    <row r="1" spans="1:14" ht="50.25" customHeight="1" x14ac:dyDescent="0.2">
      <c r="A1" s="165"/>
      <c r="B1" s="521" t="s">
        <v>623</v>
      </c>
      <c r="C1" s="521"/>
      <c r="D1" s="521"/>
      <c r="E1" s="521"/>
      <c r="F1" s="521"/>
      <c r="G1" s="521"/>
      <c r="H1" s="521"/>
      <c r="I1" s="521"/>
      <c r="J1" s="521"/>
      <c r="K1" s="521"/>
      <c r="L1" s="521"/>
      <c r="M1" s="521"/>
      <c r="N1" s="165"/>
    </row>
    <row r="2" spans="1:14" ht="22.5" customHeight="1" x14ac:dyDescent="0.2">
      <c r="A2" s="108"/>
      <c r="B2" s="108"/>
      <c r="C2" s="111" t="s">
        <v>381</v>
      </c>
      <c r="D2" s="108"/>
      <c r="E2" s="109"/>
      <c r="F2" s="109"/>
      <c r="G2" s="122"/>
      <c r="H2" s="122"/>
      <c r="I2" s="122" t="s">
        <v>665</v>
      </c>
      <c r="J2" s="112"/>
      <c r="K2" s="112"/>
      <c r="L2" s="112"/>
      <c r="M2" s="113"/>
      <c r="N2" s="112"/>
    </row>
    <row r="3" spans="1:14" ht="24" customHeight="1" x14ac:dyDescent="0.2">
      <c r="A3" s="108"/>
      <c r="B3" s="114"/>
      <c r="C3" s="522" t="s">
        <v>131</v>
      </c>
      <c r="D3" s="519" t="s">
        <v>132</v>
      </c>
      <c r="E3" s="536" t="s">
        <v>133</v>
      </c>
      <c r="F3" s="537"/>
      <c r="G3" s="526" t="s">
        <v>624</v>
      </c>
      <c r="H3" s="527"/>
      <c r="I3" s="528"/>
      <c r="J3" s="531" t="s">
        <v>625</v>
      </c>
      <c r="K3" s="532"/>
      <c r="L3" s="533"/>
      <c r="M3" s="524" t="s">
        <v>134</v>
      </c>
      <c r="N3" s="108"/>
    </row>
    <row r="4" spans="1:14" ht="24" customHeight="1" x14ac:dyDescent="0.2">
      <c r="A4" s="108"/>
      <c r="B4" s="114"/>
      <c r="C4" s="523"/>
      <c r="D4" s="520"/>
      <c r="E4" s="538"/>
      <c r="F4" s="539"/>
      <c r="G4" s="485"/>
      <c r="H4" s="485" t="s">
        <v>385</v>
      </c>
      <c r="I4" s="485" t="s">
        <v>386</v>
      </c>
      <c r="J4" s="486"/>
      <c r="K4" s="486" t="s">
        <v>385</v>
      </c>
      <c r="L4" s="486" t="s">
        <v>386</v>
      </c>
      <c r="M4" s="525"/>
      <c r="N4" s="108"/>
    </row>
    <row r="5" spans="1:14" ht="16.5" customHeight="1" x14ac:dyDescent="0.2">
      <c r="A5" s="108"/>
      <c r="B5" s="115"/>
      <c r="C5" s="133" t="s">
        <v>174</v>
      </c>
      <c r="D5" s="118" t="s">
        <v>149</v>
      </c>
      <c r="E5" s="529" t="s">
        <v>626</v>
      </c>
      <c r="F5" s="530"/>
      <c r="G5" s="313" t="s">
        <v>150</v>
      </c>
      <c r="H5" s="460" t="s">
        <v>666</v>
      </c>
      <c r="I5" s="500" t="s">
        <v>574</v>
      </c>
      <c r="J5" s="314" t="s">
        <v>151</v>
      </c>
      <c r="K5" s="461" t="s">
        <v>666</v>
      </c>
      <c r="L5" s="117" t="s">
        <v>164</v>
      </c>
      <c r="M5" s="129" t="s">
        <v>148</v>
      </c>
      <c r="N5" s="114"/>
    </row>
    <row r="6" spans="1:14" ht="16.5" customHeight="1" x14ac:dyDescent="0.2">
      <c r="A6" s="108"/>
      <c r="B6" s="115"/>
      <c r="C6" s="133" t="s">
        <v>175</v>
      </c>
      <c r="D6" s="118" t="s">
        <v>172</v>
      </c>
      <c r="E6" s="504" t="s">
        <v>135</v>
      </c>
      <c r="F6" s="505"/>
      <c r="G6" s="116" t="s">
        <v>151</v>
      </c>
      <c r="H6" s="460" t="s">
        <v>666</v>
      </c>
      <c r="I6" s="501"/>
      <c r="J6" s="477"/>
      <c r="K6" s="477"/>
      <c r="L6" s="477"/>
      <c r="M6" s="129" t="s">
        <v>148</v>
      </c>
      <c r="N6" s="114"/>
    </row>
    <row r="7" spans="1:14" ht="16.5" customHeight="1" x14ac:dyDescent="0.2">
      <c r="A7" s="108"/>
      <c r="B7" s="115"/>
      <c r="C7" s="498" t="s">
        <v>571</v>
      </c>
      <c r="D7" s="452" t="s">
        <v>572</v>
      </c>
      <c r="E7" s="502" t="s">
        <v>627</v>
      </c>
      <c r="F7" s="503"/>
      <c r="G7" s="453" t="s">
        <v>152</v>
      </c>
      <c r="H7" s="453" t="s">
        <v>667</v>
      </c>
      <c r="I7" s="501"/>
      <c r="J7" s="478"/>
      <c r="K7" s="478"/>
      <c r="L7" s="478"/>
      <c r="M7" s="455"/>
      <c r="N7" s="114"/>
    </row>
    <row r="8" spans="1:14" ht="16.5" customHeight="1" x14ac:dyDescent="0.2">
      <c r="A8" s="108"/>
      <c r="B8" s="115"/>
      <c r="C8" s="499"/>
      <c r="D8" s="456" t="s">
        <v>573</v>
      </c>
      <c r="E8" s="540" t="s">
        <v>628</v>
      </c>
      <c r="F8" s="541"/>
      <c r="G8" s="457" t="s">
        <v>577</v>
      </c>
      <c r="H8" s="457" t="s">
        <v>667</v>
      </c>
      <c r="I8" s="501"/>
      <c r="J8" s="479"/>
      <c r="K8" s="479"/>
      <c r="L8" s="479"/>
      <c r="M8" s="459"/>
      <c r="N8" s="114"/>
    </row>
    <row r="9" spans="1:14" ht="16.5" customHeight="1" x14ac:dyDescent="0.2">
      <c r="A9" s="108"/>
      <c r="B9" s="115"/>
      <c r="C9" s="133" t="s">
        <v>176</v>
      </c>
      <c r="D9" s="118" t="s">
        <v>153</v>
      </c>
      <c r="E9" s="504" t="s">
        <v>629</v>
      </c>
      <c r="F9" s="505"/>
      <c r="G9" s="116" t="s">
        <v>154</v>
      </c>
      <c r="H9" s="116" t="s">
        <v>667</v>
      </c>
      <c r="I9" s="494" t="s">
        <v>712</v>
      </c>
      <c r="J9" s="477"/>
      <c r="K9" s="477"/>
      <c r="L9" s="477"/>
      <c r="M9" s="129"/>
      <c r="N9" s="114"/>
    </row>
    <row r="10" spans="1:14" ht="16.5" customHeight="1" x14ac:dyDescent="0.2">
      <c r="A10" s="108"/>
      <c r="B10" s="115"/>
      <c r="C10" s="133" t="s">
        <v>177</v>
      </c>
      <c r="D10" s="118" t="s">
        <v>155</v>
      </c>
      <c r="E10" s="504" t="s">
        <v>136</v>
      </c>
      <c r="F10" s="505"/>
      <c r="G10" s="477"/>
      <c r="H10" s="477"/>
      <c r="I10" s="477"/>
      <c r="J10" s="117" t="s">
        <v>156</v>
      </c>
      <c r="K10" s="117" t="s">
        <v>576</v>
      </c>
      <c r="L10" s="117" t="s">
        <v>164</v>
      </c>
      <c r="M10" s="129"/>
      <c r="N10" s="114"/>
    </row>
    <row r="11" spans="1:14" ht="16.5" customHeight="1" x14ac:dyDescent="0.2">
      <c r="A11" s="108"/>
      <c r="B11" s="115"/>
      <c r="C11" s="133" t="s">
        <v>178</v>
      </c>
      <c r="D11" s="118" t="s">
        <v>157</v>
      </c>
      <c r="E11" s="511" t="s">
        <v>137</v>
      </c>
      <c r="F11" s="512"/>
      <c r="G11" s="477"/>
      <c r="H11" s="477"/>
      <c r="I11" s="477"/>
      <c r="J11" s="117" t="s">
        <v>158</v>
      </c>
      <c r="K11" s="117" t="s">
        <v>576</v>
      </c>
      <c r="L11" s="117" t="s">
        <v>164</v>
      </c>
      <c r="M11" s="129"/>
      <c r="N11" s="114"/>
    </row>
    <row r="12" spans="1:14" ht="16.5" customHeight="1" x14ac:dyDescent="0.2">
      <c r="A12" s="108"/>
      <c r="B12" s="115"/>
      <c r="C12" s="133" t="s">
        <v>179</v>
      </c>
      <c r="D12" s="118" t="s">
        <v>159</v>
      </c>
      <c r="E12" s="511" t="s">
        <v>630</v>
      </c>
      <c r="F12" s="512"/>
      <c r="G12" s="480"/>
      <c r="H12" s="480"/>
      <c r="I12" s="480"/>
      <c r="J12" s="117" t="s">
        <v>160</v>
      </c>
      <c r="K12" s="117" t="s">
        <v>667</v>
      </c>
      <c r="L12" s="117" t="s">
        <v>164</v>
      </c>
      <c r="M12" s="129"/>
      <c r="N12" s="114"/>
    </row>
    <row r="13" spans="1:14" ht="16.5" customHeight="1" x14ac:dyDescent="0.2">
      <c r="A13" s="108"/>
      <c r="B13" s="115"/>
      <c r="C13" s="133" t="s">
        <v>180</v>
      </c>
      <c r="D13" s="118" t="s">
        <v>161</v>
      </c>
      <c r="E13" s="504" t="s">
        <v>631</v>
      </c>
      <c r="F13" s="505"/>
      <c r="G13" s="480"/>
      <c r="H13" s="480"/>
      <c r="I13" s="480"/>
      <c r="J13" s="117" t="s">
        <v>152</v>
      </c>
      <c r="K13" s="461" t="s">
        <v>666</v>
      </c>
      <c r="L13" s="493" t="s">
        <v>607</v>
      </c>
      <c r="M13" s="129" t="s">
        <v>148</v>
      </c>
      <c r="N13" s="114"/>
    </row>
    <row r="14" spans="1:14" ht="16.5" customHeight="1" x14ac:dyDescent="0.2">
      <c r="A14" s="108"/>
      <c r="B14" s="115"/>
      <c r="C14" s="133" t="s">
        <v>181</v>
      </c>
      <c r="D14" s="118" t="s">
        <v>162</v>
      </c>
      <c r="E14" s="504" t="s">
        <v>632</v>
      </c>
      <c r="F14" s="505"/>
      <c r="G14" s="477"/>
      <c r="H14" s="477"/>
      <c r="I14" s="477"/>
      <c r="J14" s="117" t="s">
        <v>152</v>
      </c>
      <c r="K14" s="117" t="s">
        <v>667</v>
      </c>
      <c r="L14" s="117" t="s">
        <v>164</v>
      </c>
      <c r="M14" s="129"/>
      <c r="N14" s="114"/>
    </row>
    <row r="15" spans="1:14" ht="16.5" customHeight="1" x14ac:dyDescent="0.2">
      <c r="A15" s="108"/>
      <c r="B15" s="115"/>
      <c r="C15" s="498" t="s">
        <v>567</v>
      </c>
      <c r="D15" s="452" t="s">
        <v>569</v>
      </c>
      <c r="E15" s="502" t="s">
        <v>633</v>
      </c>
      <c r="F15" s="503"/>
      <c r="G15" s="478"/>
      <c r="H15" s="478"/>
      <c r="I15" s="478"/>
      <c r="J15" s="454" t="s">
        <v>152</v>
      </c>
      <c r="K15" s="454" t="s">
        <v>667</v>
      </c>
      <c r="L15" s="546" t="s">
        <v>164</v>
      </c>
      <c r="M15" s="455"/>
      <c r="N15" s="114"/>
    </row>
    <row r="16" spans="1:14" ht="16.5" customHeight="1" x14ac:dyDescent="0.2">
      <c r="A16" s="108"/>
      <c r="B16" s="115"/>
      <c r="C16" s="499"/>
      <c r="D16" s="456" t="s">
        <v>570</v>
      </c>
      <c r="E16" s="515" t="s">
        <v>575</v>
      </c>
      <c r="F16" s="516"/>
      <c r="G16" s="479"/>
      <c r="H16" s="479"/>
      <c r="I16" s="479"/>
      <c r="J16" s="458" t="s">
        <v>577</v>
      </c>
      <c r="K16" s="458" t="s">
        <v>667</v>
      </c>
      <c r="L16" s="547"/>
      <c r="M16" s="459"/>
      <c r="N16" s="114"/>
    </row>
    <row r="17" spans="1:14" ht="16.5" customHeight="1" x14ac:dyDescent="0.2">
      <c r="A17" s="108"/>
      <c r="B17" s="115"/>
      <c r="C17" s="133" t="s">
        <v>568</v>
      </c>
      <c r="D17" s="118" t="s">
        <v>194</v>
      </c>
      <c r="E17" s="542" t="s">
        <v>634</v>
      </c>
      <c r="F17" s="543"/>
      <c r="G17" s="489"/>
      <c r="H17" s="490"/>
      <c r="I17" s="489"/>
      <c r="J17" s="117" t="s">
        <v>150</v>
      </c>
      <c r="K17" s="117" t="s">
        <v>666</v>
      </c>
      <c r="L17" s="464" t="s">
        <v>579</v>
      </c>
      <c r="M17" s="129" t="s">
        <v>148</v>
      </c>
      <c r="N17" s="114"/>
    </row>
    <row r="18" spans="1:14" ht="16.5" customHeight="1" x14ac:dyDescent="0.2">
      <c r="A18" s="108"/>
      <c r="B18" s="115"/>
      <c r="C18" s="498" t="s">
        <v>216</v>
      </c>
      <c r="D18" s="452" t="s">
        <v>565</v>
      </c>
      <c r="E18" s="544" t="s">
        <v>635</v>
      </c>
      <c r="F18" s="545"/>
      <c r="G18" s="513" t="s">
        <v>577</v>
      </c>
      <c r="H18" s="462" t="s">
        <v>666</v>
      </c>
      <c r="I18" s="513" t="s">
        <v>578</v>
      </c>
      <c r="J18" s="481"/>
      <c r="K18" s="481"/>
      <c r="L18" s="482"/>
      <c r="M18" s="534" t="s">
        <v>148</v>
      </c>
      <c r="N18" s="114"/>
    </row>
    <row r="19" spans="1:14" ht="16.5" customHeight="1" x14ac:dyDescent="0.2">
      <c r="A19" s="108"/>
      <c r="B19" s="115"/>
      <c r="C19" s="499"/>
      <c r="D19" s="456" t="s">
        <v>566</v>
      </c>
      <c r="E19" s="506" t="s">
        <v>636</v>
      </c>
      <c r="F19" s="507"/>
      <c r="G19" s="514"/>
      <c r="H19" s="463" t="s">
        <v>666</v>
      </c>
      <c r="I19" s="514"/>
      <c r="J19" s="483"/>
      <c r="K19" s="483"/>
      <c r="L19" s="484"/>
      <c r="M19" s="535"/>
      <c r="N19" s="114"/>
    </row>
    <row r="20" spans="1:14" ht="16.5" customHeight="1" x14ac:dyDescent="0.2">
      <c r="A20" s="108"/>
      <c r="B20" s="115"/>
      <c r="C20" s="133"/>
      <c r="D20" s="118"/>
      <c r="E20" s="134" t="s">
        <v>192</v>
      </c>
      <c r="F20" s="134"/>
      <c r="G20" s="116" t="s">
        <v>190</v>
      </c>
      <c r="H20" s="116" t="s">
        <v>667</v>
      </c>
      <c r="I20" s="116" t="s">
        <v>578</v>
      </c>
      <c r="J20" s="117" t="s">
        <v>190</v>
      </c>
      <c r="K20" s="117" t="s">
        <v>667</v>
      </c>
      <c r="L20" s="117" t="s">
        <v>164</v>
      </c>
      <c r="M20" s="129" t="s">
        <v>191</v>
      </c>
      <c r="N20" s="114"/>
    </row>
    <row r="21" spans="1:14" ht="14.1" customHeight="1" x14ac:dyDescent="0.2">
      <c r="A21" s="108"/>
      <c r="B21" s="108"/>
      <c r="C21" s="108"/>
      <c r="D21" s="108"/>
      <c r="E21" s="108"/>
      <c r="F21" s="108"/>
      <c r="G21" s="119"/>
      <c r="H21" s="119"/>
      <c r="I21" s="119"/>
      <c r="J21" s="119"/>
      <c r="K21" s="119"/>
      <c r="L21" s="119"/>
      <c r="M21" s="119"/>
      <c r="N21" s="120"/>
    </row>
    <row r="22" spans="1:14" s="319" customFormat="1" ht="24" customHeight="1" x14ac:dyDescent="0.2">
      <c r="A22" s="316"/>
      <c r="B22" s="316"/>
      <c r="C22" s="509" t="s">
        <v>382</v>
      </c>
      <c r="D22" s="510"/>
      <c r="E22" s="517" t="s">
        <v>195</v>
      </c>
      <c r="F22" s="518"/>
      <c r="G22" s="130" t="s">
        <v>668</v>
      </c>
      <c r="H22" s="317"/>
      <c r="I22" s="317"/>
      <c r="J22" s="317"/>
      <c r="K22" s="317"/>
      <c r="L22" s="317"/>
      <c r="M22" s="317"/>
      <c r="N22" s="318"/>
    </row>
    <row r="23" spans="1:14" ht="14.1" customHeight="1" x14ac:dyDescent="0.2">
      <c r="A23" s="108"/>
      <c r="B23" s="108"/>
      <c r="C23" s="108"/>
      <c r="D23" s="108"/>
      <c r="E23" s="108"/>
      <c r="F23" s="108"/>
      <c r="G23" s="119"/>
      <c r="H23" s="119"/>
      <c r="I23" s="119"/>
      <c r="J23" s="119"/>
      <c r="K23" s="119"/>
      <c r="L23" s="119"/>
      <c r="M23" s="119"/>
      <c r="N23" s="120"/>
    </row>
    <row r="24" spans="1:14" ht="12.75" customHeight="1" x14ac:dyDescent="0.2">
      <c r="A24" s="108"/>
      <c r="B24" s="108"/>
      <c r="C24" s="108"/>
      <c r="D24" s="508" t="s">
        <v>387</v>
      </c>
      <c r="E24" s="508"/>
      <c r="F24" s="508"/>
      <c r="G24" s="508"/>
      <c r="H24" s="508"/>
      <c r="I24" s="508"/>
      <c r="J24" s="119"/>
      <c r="K24" s="119"/>
      <c r="L24" s="119"/>
      <c r="M24" s="119"/>
      <c r="N24" s="120"/>
    </row>
    <row r="25" spans="1:14" x14ac:dyDescent="0.2">
      <c r="A25" s="108"/>
      <c r="B25" s="108"/>
      <c r="C25" s="108"/>
      <c r="D25" s="508"/>
      <c r="E25" s="508"/>
      <c r="F25" s="508"/>
      <c r="G25" s="508"/>
      <c r="H25" s="508"/>
      <c r="I25" s="508"/>
      <c r="J25" s="119"/>
      <c r="K25" s="119"/>
      <c r="L25" s="119"/>
      <c r="M25" s="119"/>
      <c r="N25" s="108"/>
    </row>
    <row r="26" spans="1:14" x14ac:dyDescent="0.2">
      <c r="A26" s="108"/>
      <c r="B26" s="108"/>
      <c r="C26" s="108"/>
      <c r="D26" s="508"/>
      <c r="E26" s="508"/>
      <c r="F26" s="508"/>
      <c r="G26" s="508"/>
      <c r="H26" s="508"/>
      <c r="I26" s="508"/>
      <c r="J26" s="119"/>
      <c r="K26" s="119"/>
      <c r="L26" s="119"/>
      <c r="M26" s="119"/>
      <c r="N26" s="108"/>
    </row>
    <row r="27" spans="1:14" x14ac:dyDescent="0.2">
      <c r="A27" s="108"/>
      <c r="B27" s="108"/>
      <c r="C27" s="108"/>
      <c r="D27" s="508"/>
      <c r="E27" s="508"/>
      <c r="F27" s="508"/>
      <c r="G27" s="508"/>
      <c r="H27" s="508"/>
      <c r="I27" s="508"/>
      <c r="J27" s="119"/>
      <c r="K27" s="119"/>
      <c r="L27" s="119"/>
      <c r="M27" s="119"/>
      <c r="N27" s="108"/>
    </row>
    <row r="28" spans="1:14" x14ac:dyDescent="0.2">
      <c r="A28" s="108"/>
      <c r="B28" s="108"/>
      <c r="C28" s="108"/>
      <c r="D28" s="108"/>
      <c r="E28" s="108"/>
      <c r="F28" s="108"/>
      <c r="G28" s="119"/>
      <c r="H28" s="119"/>
      <c r="I28" s="119"/>
      <c r="J28" s="119"/>
      <c r="K28" s="119"/>
      <c r="L28" s="119"/>
      <c r="M28" s="119"/>
      <c r="N28" s="108"/>
    </row>
    <row r="29" spans="1:14" ht="12.75" customHeight="1" x14ac:dyDescent="0.2">
      <c r="A29" s="108"/>
      <c r="B29" s="108"/>
      <c r="C29" s="108"/>
      <c r="D29" s="508" t="s">
        <v>637</v>
      </c>
      <c r="E29" s="508"/>
      <c r="F29" s="508"/>
      <c r="G29" s="508"/>
      <c r="H29" s="508"/>
      <c r="I29" s="508"/>
      <c r="J29" s="119"/>
      <c r="K29" s="119"/>
      <c r="L29" s="119"/>
      <c r="M29" s="119"/>
      <c r="N29" s="108"/>
    </row>
    <row r="30" spans="1:14" x14ac:dyDescent="0.2">
      <c r="A30" s="108"/>
      <c r="B30" s="108"/>
      <c r="C30" s="108"/>
      <c r="D30" s="508"/>
      <c r="E30" s="508"/>
      <c r="F30" s="508"/>
      <c r="G30" s="508"/>
      <c r="H30" s="508"/>
      <c r="I30" s="508"/>
      <c r="J30" s="119"/>
      <c r="K30" s="119"/>
      <c r="L30" s="119"/>
      <c r="M30" s="119"/>
      <c r="N30" s="108"/>
    </row>
    <row r="31" spans="1:14" x14ac:dyDescent="0.2">
      <c r="A31" s="108"/>
      <c r="B31" s="108"/>
      <c r="C31" s="108"/>
      <c r="D31" s="508"/>
      <c r="E31" s="508"/>
      <c r="F31" s="508"/>
      <c r="G31" s="508"/>
      <c r="H31" s="508"/>
      <c r="I31" s="508"/>
      <c r="J31" s="119"/>
      <c r="K31" s="119"/>
      <c r="L31" s="119"/>
      <c r="M31" s="119"/>
      <c r="N31" s="108"/>
    </row>
    <row r="32" spans="1:14" x14ac:dyDescent="0.2">
      <c r="A32" s="108"/>
      <c r="B32" s="108"/>
      <c r="C32" s="108"/>
      <c r="D32" s="508"/>
      <c r="E32" s="508"/>
      <c r="F32" s="508"/>
      <c r="G32" s="508"/>
      <c r="H32" s="508"/>
      <c r="I32" s="508"/>
      <c r="J32" s="119"/>
      <c r="K32" s="119"/>
      <c r="L32" s="119"/>
      <c r="M32" s="119"/>
      <c r="N32" s="108"/>
    </row>
    <row r="33" spans="1:14" x14ac:dyDescent="0.2">
      <c r="A33" s="108"/>
      <c r="B33" s="108"/>
      <c r="C33" s="108"/>
      <c r="D33" s="108"/>
      <c r="E33" s="108"/>
      <c r="F33" s="108"/>
      <c r="G33" s="119"/>
      <c r="H33" s="119"/>
      <c r="I33" s="119"/>
      <c r="J33" s="119"/>
      <c r="K33" s="119"/>
      <c r="L33" s="119"/>
      <c r="M33" s="119"/>
      <c r="N33" s="108"/>
    </row>
  </sheetData>
  <mergeCells count="34">
    <mergeCell ref="M18:M19"/>
    <mergeCell ref="G18:G19"/>
    <mergeCell ref="E12:F12"/>
    <mergeCell ref="E13:F13"/>
    <mergeCell ref="E3:F4"/>
    <mergeCell ref="E8:F8"/>
    <mergeCell ref="E17:F17"/>
    <mergeCell ref="E6:F6"/>
    <mergeCell ref="E18:F18"/>
    <mergeCell ref="L15:L16"/>
    <mergeCell ref="D3:D4"/>
    <mergeCell ref="B1:M1"/>
    <mergeCell ref="C3:C4"/>
    <mergeCell ref="M3:M4"/>
    <mergeCell ref="G3:I3"/>
    <mergeCell ref="E5:F5"/>
    <mergeCell ref="J3:L3"/>
    <mergeCell ref="D29:I32"/>
    <mergeCell ref="C22:D22"/>
    <mergeCell ref="E15:F15"/>
    <mergeCell ref="D24:I27"/>
    <mergeCell ref="E10:F10"/>
    <mergeCell ref="E11:F11"/>
    <mergeCell ref="I18:I19"/>
    <mergeCell ref="E16:F16"/>
    <mergeCell ref="E14:F14"/>
    <mergeCell ref="E22:F22"/>
    <mergeCell ref="C15:C16"/>
    <mergeCell ref="I5:I8"/>
    <mergeCell ref="E7:F7"/>
    <mergeCell ref="E9:F9"/>
    <mergeCell ref="E19:F19"/>
    <mergeCell ref="C18:C19"/>
    <mergeCell ref="C7:C8"/>
  </mergeCells>
  <phoneticPr fontId="3"/>
  <hyperlinks>
    <hyperlink ref="E7" location="'Ｂ3'!A1" display="傷害補償制度加入者総括表" xr:uid="{51C6554E-361C-44C1-BBB2-89865AC5A114}"/>
    <hyperlink ref="E9" location="'Ｂ4'!A1" display="東北総体参加参加者ポロシャツ購入調べ" xr:uid="{6E953DF1-0FB8-48C9-B398-84FAA0538EB0}"/>
    <hyperlink ref="E11" location="'Ｎ6'!A1" display="競技団体預金口座調査票" xr:uid="{41245D6A-1857-4F54-8E97-BB546CD10FAF}"/>
    <hyperlink ref="E12" location="'Ｎ7'!A1" display="国体ユニホーム・Ｔシャツ購入希望調べ" xr:uid="{29222896-46EE-40B0-A685-A079D0D4CEF9}"/>
    <hyperlink ref="E13" location="'Ｎ8'!A1" display="国民体育大会 本大会 成績予想" xr:uid="{1BCCA005-9810-4D42-8A70-2F0F898DD621}"/>
    <hyperlink ref="E14" location="'Ｎ9'!A1" display="国民体育大会本大会競技結果記録報告責任者一覧" xr:uid="{7262BD13-DE14-4426-9F2A-79EE17F51871}"/>
    <hyperlink ref="E10" location="'Ｎ5'!A1" display="委任状" xr:uid="{8F88982F-D2A4-4C26-A117-62C94F85D0E0}"/>
    <hyperlink ref="E15" location="'Ｎ10'!A1" display="国体傷害補償制度加入者総括表(追加)　参加料納入一覧表" xr:uid="{E7094A2C-D111-494E-90F5-B430BFA86EAC}"/>
    <hyperlink ref="E22" r:id="rId1" xr:uid="{8E444DED-59FF-4C9E-B471-54DED0513C76}"/>
    <hyperlink ref="E6" location="'Ｂ2'!A1" display="大会目標" xr:uid="{0939A263-4DEF-4FBE-96A8-33F7A811E97D}"/>
    <hyperlink ref="E5" location="'ＢＮ1'!A1" display="派遣選手団調査票" xr:uid="{9AE326DE-9949-4893-AF65-1BAA535E8538}"/>
    <hyperlink ref="E17" location="'N11'!A1" display="国民体育大会戦績・分析調査票（25年度使用せず）" xr:uid="{D9B27332-CE35-4F48-B281-0215E94F8B7A}"/>
    <hyperlink ref="E5:F5" location="'ＢＮ1（国体関係追加）'!A1" display="派遣選手団調査票(国体関係追加）" xr:uid="{1B1F1EC2-3453-4B2C-B0AA-3E4D93519F2E}"/>
    <hyperlink ref="E8:F8" location="'Ｂ3'!Print_Area" display="東北総体参加料納入一覧表" xr:uid="{A05D672B-A680-443B-BA3B-D46653B778B1}"/>
    <hyperlink ref="E16" location="'Ｎ10'!Print_Area" display="参加負担金納入一覧表" xr:uid="{FEA89B49-A3A0-4140-A56E-F563EB0F517D}"/>
    <hyperlink ref="E18:F18" location="'Ｂ12-1(予選通過)'!Print_Area" display="東北総体分析調査票（ブロック予選通過）" xr:uid="{1CE1EC5E-F234-4486-B38D-86293F7DDAFD}"/>
    <hyperlink ref="E19" location="'Ｂ12-2(予選不通過)'!Print_Area" display="東北総体分析調査票（ブロック予選不通過）" xr:uid="{3A09E2C8-70CC-4760-A671-AA44983A8FFA}"/>
  </hyperlinks>
  <printOptions horizontalCentered="1" verticalCentered="1"/>
  <pageMargins left="0.19685039370078741" right="0.19685039370078741" top="0.39370078740157483" bottom="0.39370078740157483" header="0.51181102362204722" footer="0.51181102362204722"/>
  <pageSetup paperSize="9" scale="90" orientation="landscape" r:id="rId2"/>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C98E-7B0A-4EF8-A3F5-0FC9AABA716C}">
  <sheetPr>
    <tabColor indexed="43"/>
  </sheetPr>
  <dimension ref="A1:W78"/>
  <sheetViews>
    <sheetView showGridLines="0" view="pageBreakPreview" topLeftCell="A60" zoomScaleNormal="100" zoomScaleSheetLayoutView="100" workbookViewId="0">
      <selection activeCell="K11" sqref="K11:K13"/>
    </sheetView>
  </sheetViews>
  <sheetFormatPr defaultColWidth="9.21875" defaultRowHeight="13.2" x14ac:dyDescent="0.2"/>
  <cols>
    <col min="1" max="1" width="5.21875" style="97" customWidth="1"/>
    <col min="2" max="2" width="8.5546875" style="97" customWidth="1"/>
    <col min="3" max="3" width="7.21875" style="97" customWidth="1"/>
    <col min="4" max="4" width="16.21875" style="97" customWidth="1"/>
    <col min="5" max="5" width="23" style="97" customWidth="1"/>
    <col min="6" max="8" width="7.5546875" style="97" customWidth="1"/>
    <col min="9" max="9" width="9" style="97" customWidth="1"/>
    <col min="10" max="10" width="9.21875" style="97"/>
    <col min="11" max="11" width="18" style="97" customWidth="1"/>
    <col min="12" max="12" width="8" style="97" customWidth="1"/>
    <col min="13" max="20" width="7.44140625" style="97" customWidth="1"/>
    <col min="21" max="21" width="9.21875" style="97"/>
    <col min="22" max="22" width="13.77734375" style="97" customWidth="1"/>
    <col min="23" max="23" width="12.77734375" style="97" customWidth="1"/>
    <col min="24" max="16384" width="9.21875" style="97"/>
  </cols>
  <sheetData>
    <row r="1" spans="1:23" s="41" customFormat="1" ht="22.5" customHeight="1" x14ac:dyDescent="0.2">
      <c r="A1" s="806" t="s">
        <v>685</v>
      </c>
      <c r="B1" s="806"/>
      <c r="C1" s="806"/>
      <c r="D1" s="806"/>
      <c r="E1" s="806"/>
      <c r="F1" s="806"/>
      <c r="G1" s="806"/>
      <c r="H1" s="806"/>
      <c r="I1" s="806"/>
    </row>
    <row r="2" spans="1:23" s="12" customFormat="1" ht="22.5" customHeight="1" x14ac:dyDescent="0.2">
      <c r="A2" s="790" t="s">
        <v>677</v>
      </c>
      <c r="B2" s="790"/>
      <c r="C2" s="790"/>
      <c r="D2" s="790"/>
      <c r="E2" s="790"/>
      <c r="F2" s="790"/>
      <c r="G2" s="790"/>
      <c r="H2" s="790"/>
      <c r="I2" s="790"/>
    </row>
    <row r="3" spans="1:23" s="12" customFormat="1" ht="22.5" customHeight="1" x14ac:dyDescent="0.2">
      <c r="A3" s="798" t="s">
        <v>604</v>
      </c>
      <c r="B3" s="798"/>
      <c r="C3" s="798"/>
      <c r="D3" s="798"/>
      <c r="E3" s="798"/>
      <c r="F3" s="798"/>
      <c r="G3" s="798"/>
      <c r="H3" s="798"/>
      <c r="I3" s="798"/>
    </row>
    <row r="4" spans="1:23" ht="22.5" customHeight="1" x14ac:dyDescent="0.2">
      <c r="A4" s="826" t="s">
        <v>605</v>
      </c>
      <c r="B4" s="827"/>
      <c r="C4" s="827"/>
      <c r="D4" s="827"/>
      <c r="E4" s="827"/>
      <c r="F4" s="827"/>
      <c r="G4" s="827"/>
      <c r="H4" s="827"/>
      <c r="I4" s="827"/>
    </row>
    <row r="5" spans="1:23" s="89" customFormat="1" ht="22.5" customHeight="1" x14ac:dyDescent="0.2">
      <c r="A5" s="802" t="s">
        <v>726</v>
      </c>
      <c r="B5" s="802"/>
      <c r="C5" s="802"/>
      <c r="D5" s="802"/>
      <c r="E5" s="802"/>
      <c r="F5" s="802"/>
      <c r="G5" s="802"/>
      <c r="H5" s="802"/>
      <c r="I5" s="802"/>
    </row>
    <row r="6" spans="1:23" s="89" customFormat="1" ht="22.5" customHeight="1" x14ac:dyDescent="0.2">
      <c r="A6" s="802" t="s">
        <v>728</v>
      </c>
      <c r="B6" s="802"/>
      <c r="C6" s="802"/>
      <c r="D6" s="802"/>
      <c r="E6" s="802"/>
      <c r="F6" s="802"/>
      <c r="G6" s="802"/>
      <c r="H6" s="802"/>
      <c r="I6" s="802"/>
    </row>
    <row r="7" spans="1:23" s="89" customFormat="1" ht="22.5" customHeight="1" x14ac:dyDescent="0.2"/>
    <row r="8" spans="1:23" s="89" customFormat="1" ht="22.5" customHeight="1" x14ac:dyDescent="0.2">
      <c r="E8" s="803"/>
      <c r="F8" s="803"/>
      <c r="G8" s="803"/>
      <c r="H8" s="803"/>
      <c r="I8" s="90" t="s">
        <v>118</v>
      </c>
    </row>
    <row r="9" spans="1:23" s="89" customFormat="1" ht="22.5" customHeight="1" thickBot="1" x14ac:dyDescent="0.25"/>
    <row r="10" spans="1:23" s="89" customFormat="1" ht="33" customHeight="1" x14ac:dyDescent="0.2">
      <c r="A10" s="815" t="s">
        <v>119</v>
      </c>
      <c r="B10" s="817" t="s">
        <v>120</v>
      </c>
      <c r="C10" s="804" t="s">
        <v>121</v>
      </c>
      <c r="D10" s="809" t="s">
        <v>122</v>
      </c>
      <c r="E10" s="809" t="s">
        <v>130</v>
      </c>
      <c r="F10" s="811" t="s">
        <v>394</v>
      </c>
      <c r="G10" s="812"/>
      <c r="H10" s="813"/>
      <c r="I10" s="323" t="s">
        <v>582</v>
      </c>
      <c r="K10" s="264"/>
      <c r="L10" s="295"/>
      <c r="M10" s="297" t="s">
        <v>248</v>
      </c>
      <c r="N10" s="297" t="s">
        <v>252</v>
      </c>
      <c r="O10" s="297" t="s">
        <v>256</v>
      </c>
      <c r="P10" s="497" t="s">
        <v>694</v>
      </c>
      <c r="Q10" s="297" t="s">
        <v>264</v>
      </c>
      <c r="R10" s="297" t="s">
        <v>268</v>
      </c>
      <c r="S10" s="297" t="s">
        <v>272</v>
      </c>
      <c r="T10" s="297" t="s">
        <v>345</v>
      </c>
      <c r="U10" s="291" t="s">
        <v>10</v>
      </c>
      <c r="V10" s="465" t="s">
        <v>580</v>
      </c>
      <c r="W10" s="294" t="s">
        <v>366</v>
      </c>
    </row>
    <row r="11" spans="1:23" s="89" customFormat="1" ht="22.5" customHeight="1" x14ac:dyDescent="0.2">
      <c r="A11" s="816"/>
      <c r="B11" s="818"/>
      <c r="C11" s="805"/>
      <c r="D11" s="810"/>
      <c r="E11" s="810"/>
      <c r="F11" s="327" t="s">
        <v>123</v>
      </c>
      <c r="G11" s="327" t="s">
        <v>124</v>
      </c>
      <c r="H11" s="328" t="s">
        <v>125</v>
      </c>
      <c r="I11" s="467" t="s">
        <v>393</v>
      </c>
      <c r="K11" s="828"/>
      <c r="L11" s="296" t="s">
        <v>123</v>
      </c>
      <c r="M11" s="273">
        <f>COUNTIF(F12:F26,"Ｓ")</f>
        <v>0</v>
      </c>
      <c r="N11" s="273">
        <f>COUNTIF(F12:F26,"Ｍ")</f>
        <v>0</v>
      </c>
      <c r="O11" s="273">
        <f>COUNTIF(F12:F26,"Ｌ")</f>
        <v>0</v>
      </c>
      <c r="P11" s="273">
        <f>COUNTIF(F12:F26,"Ｏ（ＬＬ）")</f>
        <v>0</v>
      </c>
      <c r="Q11" s="273">
        <f>COUNTIF(F12:F26,"ＸＯ")</f>
        <v>0</v>
      </c>
      <c r="R11" s="273">
        <f>COUNTIF(F12:F26,"２ＸＯ")</f>
        <v>0</v>
      </c>
      <c r="S11" s="273">
        <f>COUNTIF(F12:F26,"３ＸＯ")</f>
        <v>0</v>
      </c>
      <c r="T11" s="273">
        <f>COUNTIF(F12:F26,"別寸")</f>
        <v>0</v>
      </c>
      <c r="U11" s="285">
        <f>SUM(M11:T11)</f>
        <v>0</v>
      </c>
      <c r="V11" s="292"/>
      <c r="W11" s="288"/>
    </row>
    <row r="12" spans="1:23" s="89" customFormat="1" ht="22.5" customHeight="1" x14ac:dyDescent="0.2">
      <c r="A12" s="324">
        <v>1</v>
      </c>
      <c r="B12" s="210"/>
      <c r="C12" s="210"/>
      <c r="D12" s="210"/>
      <c r="E12" s="210"/>
      <c r="F12" s="325"/>
      <c r="G12" s="325"/>
      <c r="H12" s="326"/>
      <c r="I12" s="178"/>
      <c r="K12" s="829"/>
      <c r="L12" s="296" t="s">
        <v>124</v>
      </c>
      <c r="M12" s="273">
        <f>COUNTIF(G12:G26,"Ｓ")</f>
        <v>0</v>
      </c>
      <c r="N12" s="273">
        <f>COUNTIF(G12:G26,"Ｍ")</f>
        <v>0</v>
      </c>
      <c r="O12" s="273">
        <f>COUNTIF(G12:G26,"Ｌ")</f>
        <v>0</v>
      </c>
      <c r="P12" s="273">
        <f>COUNTIF(G12:G26,"Ｏ（ＬＬ）")</f>
        <v>0</v>
      </c>
      <c r="Q12" s="273">
        <f>COUNTIF(G12:G26,"ＸＯ")</f>
        <v>0</v>
      </c>
      <c r="R12" s="273">
        <f>COUNTIF(G12:G26,"２ＸＯ")</f>
        <v>0</v>
      </c>
      <c r="S12" s="273">
        <f>COUNTIF(G12:G26,"３ＸＯ")</f>
        <v>0</v>
      </c>
      <c r="T12" s="273">
        <f>COUNTIF(G12:G26,"別寸")</f>
        <v>0</v>
      </c>
      <c r="U12" s="285">
        <f>SUM(M12:T12)</f>
        <v>0</v>
      </c>
      <c r="V12" s="292"/>
      <c r="W12" s="288"/>
    </row>
    <row r="13" spans="1:23" s="89" customFormat="1" ht="22.5" customHeight="1" thickBot="1" x14ac:dyDescent="0.25">
      <c r="A13" s="98">
        <v>2</v>
      </c>
      <c r="B13" s="91"/>
      <c r="C13" s="91"/>
      <c r="D13" s="91"/>
      <c r="E13" s="91"/>
      <c r="F13" s="298"/>
      <c r="G13" s="298"/>
      <c r="H13" s="321"/>
      <c r="I13" s="186"/>
      <c r="K13" s="829"/>
      <c r="L13" s="302" t="s">
        <v>125</v>
      </c>
      <c r="M13" s="303"/>
      <c r="N13" s="289">
        <f>COUNTIF(H12:H26,"Ｍ")</f>
        <v>0</v>
      </c>
      <c r="O13" s="289">
        <f>COUNTIF(H12:H26,"Ｌ")</f>
        <v>0</v>
      </c>
      <c r="P13" s="303"/>
      <c r="Q13" s="289">
        <f>COUNTIF(H12:H26,"ＸＯ")</f>
        <v>0</v>
      </c>
      <c r="R13" s="303"/>
      <c r="S13" s="303"/>
      <c r="T13" s="303"/>
      <c r="U13" s="251">
        <f>SUM(M13:T13)</f>
        <v>0</v>
      </c>
      <c r="V13" s="293"/>
      <c r="W13" s="290"/>
    </row>
    <row r="14" spans="1:23" s="89" customFormat="1" ht="22.5" customHeight="1" x14ac:dyDescent="0.2">
      <c r="A14" s="98">
        <v>3</v>
      </c>
      <c r="B14" s="91"/>
      <c r="C14" s="91"/>
      <c r="D14" s="91"/>
      <c r="E14" s="91"/>
      <c r="F14" s="298"/>
      <c r="G14" s="298"/>
      <c r="H14" s="321"/>
      <c r="I14" s="186"/>
      <c r="K14" s="264"/>
      <c r="L14" s="304"/>
      <c r="M14" s="263"/>
      <c r="N14" s="263"/>
      <c r="O14" s="263"/>
      <c r="P14" s="263"/>
      <c r="Q14" s="263"/>
      <c r="R14" s="263"/>
      <c r="S14" s="263"/>
      <c r="T14" s="263"/>
      <c r="U14" s="263"/>
      <c r="V14" s="305"/>
      <c r="W14" s="305"/>
    </row>
    <row r="15" spans="1:23" s="89" customFormat="1" ht="22.5" customHeight="1" x14ac:dyDescent="0.2">
      <c r="A15" s="98">
        <v>4</v>
      </c>
      <c r="B15" s="91"/>
      <c r="C15" s="91"/>
      <c r="D15" s="91"/>
      <c r="E15" s="91"/>
      <c r="F15" s="298"/>
      <c r="G15" s="298"/>
      <c r="H15" s="321"/>
      <c r="I15" s="186"/>
    </row>
    <row r="16" spans="1:23" s="89" customFormat="1" ht="22.5" customHeight="1" x14ac:dyDescent="0.2">
      <c r="A16" s="98">
        <v>5</v>
      </c>
      <c r="B16" s="91"/>
      <c r="C16" s="91"/>
      <c r="D16" s="91"/>
      <c r="E16" s="91"/>
      <c r="F16" s="298"/>
      <c r="G16" s="298"/>
      <c r="H16" s="321"/>
      <c r="I16" s="186"/>
    </row>
    <row r="17" spans="1:13" s="89" customFormat="1" ht="22.5" customHeight="1" x14ac:dyDescent="0.2">
      <c r="A17" s="98">
        <v>6</v>
      </c>
      <c r="B17" s="91"/>
      <c r="C17" s="91"/>
      <c r="D17" s="91"/>
      <c r="E17" s="91"/>
      <c r="F17" s="298"/>
      <c r="G17" s="298"/>
      <c r="H17" s="321"/>
      <c r="I17" s="186"/>
      <c r="L17" s="89" t="s">
        <v>615</v>
      </c>
      <c r="M17" s="89" t="s">
        <v>616</v>
      </c>
    </row>
    <row r="18" spans="1:13" s="89" customFormat="1" ht="22.5" customHeight="1" x14ac:dyDescent="0.2">
      <c r="A18" s="98">
        <v>7</v>
      </c>
      <c r="B18" s="91"/>
      <c r="C18" s="91"/>
      <c r="D18" s="91"/>
      <c r="E18" s="91"/>
      <c r="F18" s="298"/>
      <c r="G18" s="298"/>
      <c r="H18" s="321"/>
      <c r="I18" s="186"/>
      <c r="M18" s="135" t="s">
        <v>700</v>
      </c>
    </row>
    <row r="19" spans="1:13" s="89" customFormat="1" ht="22.5" customHeight="1" x14ac:dyDescent="0.2">
      <c r="A19" s="98">
        <v>8</v>
      </c>
      <c r="B19" s="91"/>
      <c r="C19" s="91"/>
      <c r="D19" s="91"/>
      <c r="E19" s="91"/>
      <c r="F19" s="298"/>
      <c r="G19" s="298"/>
      <c r="H19" s="321"/>
      <c r="I19" s="186"/>
      <c r="L19" s="89" t="s">
        <v>617</v>
      </c>
      <c r="M19" s="135" t="s">
        <v>701</v>
      </c>
    </row>
    <row r="20" spans="1:13" s="89" customFormat="1" ht="22.5" customHeight="1" x14ac:dyDescent="0.2">
      <c r="A20" s="98">
        <v>9</v>
      </c>
      <c r="B20" s="91"/>
      <c r="C20" s="91"/>
      <c r="D20" s="91"/>
      <c r="E20" s="91"/>
      <c r="F20" s="298"/>
      <c r="G20" s="298"/>
      <c r="H20" s="321"/>
      <c r="I20" s="186"/>
      <c r="L20" s="89" t="s">
        <v>618</v>
      </c>
      <c r="M20" s="135" t="s">
        <v>702</v>
      </c>
    </row>
    <row r="21" spans="1:13" s="89" customFormat="1" ht="22.5" customHeight="1" x14ac:dyDescent="0.2">
      <c r="A21" s="98">
        <v>10</v>
      </c>
      <c r="B21" s="91"/>
      <c r="C21" s="91"/>
      <c r="D21" s="91"/>
      <c r="E21" s="91"/>
      <c r="F21" s="298"/>
      <c r="G21" s="298"/>
      <c r="H21" s="321"/>
      <c r="I21" s="186"/>
      <c r="L21" s="89" t="s">
        <v>619</v>
      </c>
      <c r="M21" s="135" t="s">
        <v>703</v>
      </c>
    </row>
    <row r="22" spans="1:13" s="89" customFormat="1" ht="22.5" customHeight="1" x14ac:dyDescent="0.2">
      <c r="A22" s="98">
        <v>11</v>
      </c>
      <c r="B22" s="91"/>
      <c r="C22" s="91"/>
      <c r="D22" s="91"/>
      <c r="E22" s="91"/>
      <c r="F22" s="298"/>
      <c r="G22" s="298"/>
      <c r="H22" s="321"/>
      <c r="I22" s="186"/>
      <c r="L22" s="135" t="s">
        <v>695</v>
      </c>
      <c r="M22" s="135" t="s">
        <v>704</v>
      </c>
    </row>
    <row r="23" spans="1:13" s="89" customFormat="1" ht="22.5" customHeight="1" x14ac:dyDescent="0.2">
      <c r="A23" s="98">
        <v>12</v>
      </c>
      <c r="B23" s="91"/>
      <c r="C23" s="91"/>
      <c r="D23" s="91"/>
      <c r="E23" s="91"/>
      <c r="F23" s="298"/>
      <c r="G23" s="298"/>
      <c r="H23" s="321"/>
      <c r="I23" s="186"/>
      <c r="L23" s="89" t="s">
        <v>620</v>
      </c>
      <c r="M23" s="135" t="s">
        <v>705</v>
      </c>
    </row>
    <row r="24" spans="1:13" s="89" customFormat="1" ht="22.5" customHeight="1" x14ac:dyDescent="0.2">
      <c r="A24" s="98">
        <v>13</v>
      </c>
      <c r="B24" s="91"/>
      <c r="C24" s="91"/>
      <c r="D24" s="91"/>
      <c r="E24" s="91"/>
      <c r="F24" s="298"/>
      <c r="G24" s="298"/>
      <c r="H24" s="321"/>
      <c r="I24" s="186"/>
      <c r="L24" s="89" t="s">
        <v>621</v>
      </c>
      <c r="M24" s="135" t="s">
        <v>706</v>
      </c>
    </row>
    <row r="25" spans="1:13" s="89" customFormat="1" ht="22.5" customHeight="1" x14ac:dyDescent="0.2">
      <c r="A25" s="98">
        <v>14</v>
      </c>
      <c r="B25" s="91"/>
      <c r="C25" s="91"/>
      <c r="D25" s="91"/>
      <c r="E25" s="91"/>
      <c r="F25" s="298"/>
      <c r="G25" s="298"/>
      <c r="H25" s="321"/>
      <c r="I25" s="186"/>
      <c r="L25" s="89" t="s">
        <v>622</v>
      </c>
    </row>
    <row r="26" spans="1:13" s="89" customFormat="1" ht="22.5" customHeight="1" x14ac:dyDescent="0.2">
      <c r="A26" s="125">
        <v>15</v>
      </c>
      <c r="B26" s="126"/>
      <c r="C26" s="126"/>
      <c r="D26" s="126"/>
      <c r="E26" s="126"/>
      <c r="F26" s="495"/>
      <c r="G26" s="495"/>
      <c r="H26" s="322"/>
      <c r="I26" s="192"/>
      <c r="L26" s="89" t="s">
        <v>345</v>
      </c>
    </row>
    <row r="27" spans="1:13" s="89" customFormat="1" ht="22.5" customHeight="1" x14ac:dyDescent="0.2">
      <c r="A27" s="242"/>
      <c r="B27" s="466" t="s">
        <v>581</v>
      </c>
      <c r="C27" s="242"/>
      <c r="D27" s="242"/>
      <c r="E27" s="242"/>
      <c r="F27" s="242"/>
      <c r="G27" s="242"/>
      <c r="H27" s="242"/>
      <c r="I27" s="242"/>
    </row>
    <row r="28" spans="1:13" s="89" customFormat="1" ht="4.5" customHeight="1" x14ac:dyDescent="0.2">
      <c r="A28" s="242"/>
      <c r="B28" s="242"/>
      <c r="C28" s="242"/>
      <c r="D28" s="242"/>
      <c r="E28" s="242"/>
      <c r="F28" s="242"/>
      <c r="G28" s="242"/>
      <c r="H28" s="242"/>
      <c r="I28" s="242"/>
    </row>
    <row r="29" spans="1:13" s="89" customFormat="1" ht="22.5" customHeight="1" x14ac:dyDescent="0.2">
      <c r="A29" s="242"/>
      <c r="B29" s="242"/>
      <c r="C29" s="242"/>
      <c r="D29" s="242"/>
      <c r="E29" s="242"/>
      <c r="F29" s="242"/>
      <c r="G29" s="242"/>
      <c r="H29" s="242"/>
      <c r="I29" s="242"/>
    </row>
    <row r="30" spans="1:13" s="89" customFormat="1" ht="22.5" customHeight="1" x14ac:dyDescent="0.2">
      <c r="A30" s="242"/>
      <c r="B30" s="242"/>
      <c r="C30" s="242"/>
      <c r="D30" s="242"/>
      <c r="E30" s="242"/>
      <c r="F30" s="242"/>
      <c r="G30" s="242"/>
      <c r="H30" s="242"/>
      <c r="I30" s="242"/>
    </row>
    <row r="31" spans="1:13" s="89" customFormat="1" ht="22.5" customHeight="1" x14ac:dyDescent="0.2">
      <c r="A31" s="242"/>
      <c r="B31" s="242"/>
      <c r="C31" s="242"/>
      <c r="D31" s="242"/>
      <c r="E31" s="242"/>
      <c r="F31" s="242"/>
      <c r="G31" s="242"/>
      <c r="H31" s="242"/>
      <c r="I31" s="242"/>
    </row>
    <row r="32" spans="1:13" s="89" customFormat="1" ht="22.5" customHeight="1" x14ac:dyDescent="0.2">
      <c r="A32" s="242"/>
      <c r="B32" s="242"/>
      <c r="C32" s="242"/>
      <c r="D32" s="242"/>
      <c r="E32" s="242"/>
      <c r="F32" s="242"/>
      <c r="G32" s="242"/>
      <c r="H32" s="242"/>
      <c r="I32" s="242"/>
    </row>
    <row r="33" spans="1:22" s="89" customFormat="1" ht="22.5" customHeight="1" x14ac:dyDescent="0.2">
      <c r="I33" s="5" t="s">
        <v>390</v>
      </c>
    </row>
    <row r="34" spans="1:22" s="89" customFormat="1" ht="22.5" customHeight="1" x14ac:dyDescent="0.2">
      <c r="A34" s="792" t="s">
        <v>378</v>
      </c>
      <c r="B34" s="793"/>
      <c r="C34" s="793"/>
      <c r="D34" s="794"/>
      <c r="E34" s="830" t="s">
        <v>389</v>
      </c>
      <c r="F34" s="831"/>
      <c r="G34" s="831"/>
      <c r="H34" s="831"/>
      <c r="I34" s="832"/>
    </row>
    <row r="35" spans="1:22" s="89" customFormat="1" ht="22.5" customHeight="1" x14ac:dyDescent="0.2">
      <c r="A35" s="795" t="s">
        <v>379</v>
      </c>
      <c r="B35" s="796"/>
      <c r="C35" s="797"/>
      <c r="D35" s="92"/>
      <c r="E35" s="92"/>
      <c r="F35" s="92"/>
      <c r="G35" s="92" t="s">
        <v>127</v>
      </c>
      <c r="H35" s="92"/>
      <c r="I35" s="93"/>
    </row>
    <row r="36" spans="1:22" s="89" customFormat="1" ht="22.5" customHeight="1" x14ac:dyDescent="0.2">
      <c r="A36" s="799" t="s">
        <v>380</v>
      </c>
      <c r="B36" s="800"/>
      <c r="C36" s="801"/>
      <c r="D36" s="95"/>
      <c r="E36" s="94"/>
      <c r="F36" s="94"/>
      <c r="G36" s="94"/>
      <c r="H36" s="94"/>
      <c r="I36" s="96"/>
    </row>
    <row r="38" spans="1:22" ht="30.75" customHeight="1" x14ac:dyDescent="0.2">
      <c r="A38" s="814" t="s">
        <v>648</v>
      </c>
      <c r="B38" s="814"/>
      <c r="C38" s="814"/>
      <c r="D38" s="814"/>
      <c r="E38" s="814"/>
      <c r="F38" s="814"/>
      <c r="G38" s="814"/>
      <c r="H38" s="814"/>
      <c r="I38" s="814"/>
      <c r="M38" s="820"/>
      <c r="N38" s="820"/>
      <c r="O38" s="820"/>
      <c r="P38" s="820"/>
      <c r="Q38" s="820"/>
      <c r="R38" s="820"/>
      <c r="S38" s="820"/>
      <c r="T38" s="820"/>
      <c r="U38" s="820"/>
    </row>
    <row r="39" spans="1:22" s="85" customFormat="1" ht="7.5" customHeight="1" x14ac:dyDescent="0.2">
      <c r="A39" s="791"/>
      <c r="B39" s="791"/>
      <c r="C39" s="791"/>
      <c r="D39" s="791"/>
      <c r="E39" s="791"/>
      <c r="F39" s="791"/>
      <c r="G39" s="791"/>
      <c r="H39" s="791"/>
      <c r="I39" s="791"/>
      <c r="U39" s="106"/>
    </row>
    <row r="40" spans="1:22" ht="18.75" customHeight="1" x14ac:dyDescent="0.2">
      <c r="A40" s="808" t="s">
        <v>391</v>
      </c>
      <c r="B40" s="808"/>
      <c r="C40" s="808"/>
      <c r="D40" s="808"/>
      <c r="E40" s="808"/>
      <c r="F40" s="808"/>
      <c r="G40" s="808"/>
      <c r="H40" s="808"/>
      <c r="I40" s="808"/>
      <c r="J40" s="284"/>
      <c r="K40" s="284"/>
      <c r="N40" s="277"/>
      <c r="O40" s="277"/>
      <c r="P40" s="277"/>
      <c r="Q40" s="277"/>
      <c r="R40" s="277"/>
      <c r="S40" s="277"/>
      <c r="T40" s="277"/>
      <c r="U40" s="277"/>
    </row>
    <row r="41" spans="1:22" ht="18.75" customHeight="1" x14ac:dyDescent="0.2">
      <c r="A41" s="821" t="s">
        <v>649</v>
      </c>
      <c r="B41" s="821"/>
      <c r="C41" s="821"/>
      <c r="D41" s="821"/>
      <c r="E41" s="821"/>
      <c r="F41" s="821"/>
      <c r="G41" s="821"/>
      <c r="H41" s="821"/>
      <c r="I41" s="821"/>
      <c r="J41" s="82"/>
      <c r="K41" s="82"/>
      <c r="N41" s="277"/>
      <c r="O41" s="277"/>
      <c r="P41" s="277"/>
      <c r="Q41" s="277"/>
      <c r="R41" s="277"/>
      <c r="S41" s="277"/>
      <c r="T41" s="277"/>
      <c r="U41" s="277"/>
    </row>
    <row r="42" spans="1:22" ht="18.75" customHeight="1" x14ac:dyDescent="0.2">
      <c r="A42" s="821" t="s">
        <v>650</v>
      </c>
      <c r="B42" s="821"/>
      <c r="C42" s="821"/>
      <c r="D42" s="821"/>
      <c r="E42" s="821"/>
      <c r="F42" s="821"/>
      <c r="G42" s="821"/>
      <c r="H42" s="821"/>
      <c r="I42" s="821"/>
      <c r="J42" s="82"/>
      <c r="K42" s="82"/>
      <c r="N42" s="277"/>
      <c r="O42" s="277"/>
      <c r="P42" s="277"/>
      <c r="Q42" s="277"/>
      <c r="R42" s="277"/>
      <c r="S42" s="277"/>
      <c r="T42" s="277"/>
      <c r="U42" s="277"/>
    </row>
    <row r="43" spans="1:22" ht="18.75" customHeight="1" x14ac:dyDescent="0.2">
      <c r="A43" s="821" t="s">
        <v>398</v>
      </c>
      <c r="B43" s="821"/>
      <c r="C43" s="821"/>
      <c r="D43" s="821"/>
      <c r="E43" s="821"/>
      <c r="F43" s="821"/>
      <c r="G43" s="821"/>
      <c r="H43" s="821"/>
      <c r="I43" s="821"/>
      <c r="J43" s="82"/>
      <c r="K43" s="82"/>
      <c r="N43" s="277"/>
      <c r="O43" s="277"/>
      <c r="P43" s="277"/>
      <c r="Q43" s="277"/>
      <c r="R43" s="277"/>
      <c r="S43" s="277"/>
      <c r="T43" s="277"/>
      <c r="U43" s="277"/>
      <c r="V43" s="277"/>
    </row>
    <row r="44" spans="1:22" s="85" customFormat="1" ht="35.25" customHeight="1" x14ac:dyDescent="0.2">
      <c r="A44" s="821" t="s">
        <v>651</v>
      </c>
      <c r="B44" s="821"/>
      <c r="C44" s="821"/>
      <c r="D44" s="821"/>
      <c r="E44" s="821"/>
      <c r="F44" s="821"/>
      <c r="G44" s="821"/>
      <c r="H44" s="821"/>
      <c r="I44" s="821"/>
      <c r="J44" s="70"/>
      <c r="K44" s="70"/>
      <c r="N44" s="277"/>
      <c r="O44" s="277"/>
      <c r="P44" s="277"/>
      <c r="Q44" s="277"/>
      <c r="R44" s="277"/>
      <c r="S44" s="277"/>
      <c r="T44" s="277"/>
      <c r="U44" s="277"/>
      <c r="V44" s="97"/>
    </row>
    <row r="45" spans="1:22" ht="18.75" customHeight="1" x14ac:dyDescent="0.2">
      <c r="A45" s="821" t="s">
        <v>298</v>
      </c>
      <c r="B45" s="821"/>
      <c r="C45" s="821"/>
      <c r="D45" s="821"/>
      <c r="E45" s="821"/>
      <c r="F45" s="821"/>
      <c r="G45" s="821"/>
      <c r="H45" s="821"/>
      <c r="I45" s="821"/>
      <c r="J45" s="82"/>
      <c r="K45" s="82"/>
      <c r="N45" s="277"/>
      <c r="O45" s="277"/>
      <c r="P45" s="277"/>
      <c r="Q45" s="277"/>
      <c r="R45" s="277"/>
      <c r="S45" s="277"/>
      <c r="T45" s="277"/>
      <c r="U45" s="277"/>
    </row>
    <row r="46" spans="1:22" s="131" customFormat="1" ht="18.75" customHeight="1" x14ac:dyDescent="0.2">
      <c r="A46" s="821" t="s">
        <v>395</v>
      </c>
      <c r="B46" s="821"/>
      <c r="C46" s="821"/>
      <c r="D46" s="821"/>
      <c r="E46" s="821"/>
      <c r="F46" s="821"/>
      <c r="G46" s="821"/>
      <c r="H46" s="821"/>
      <c r="I46" s="821"/>
      <c r="J46" s="82"/>
      <c r="K46" s="82"/>
      <c r="N46" s="277"/>
      <c r="O46" s="277"/>
      <c r="P46" s="277"/>
      <c r="Q46" s="277"/>
      <c r="R46" s="277"/>
      <c r="S46" s="277"/>
      <c r="T46" s="277"/>
      <c r="U46" s="277"/>
      <c r="V46" s="97"/>
    </row>
    <row r="47" spans="1:22" s="131" customFormat="1" ht="18.75" customHeight="1" x14ac:dyDescent="0.2">
      <c r="A47" s="821" t="s">
        <v>652</v>
      </c>
      <c r="B47" s="821"/>
      <c r="C47" s="821"/>
      <c r="D47" s="821"/>
      <c r="E47" s="821"/>
      <c r="F47" s="821"/>
      <c r="G47" s="821"/>
      <c r="H47" s="821"/>
      <c r="I47" s="821"/>
      <c r="J47" s="82"/>
      <c r="K47" s="82"/>
      <c r="N47" s="277"/>
      <c r="O47" s="277"/>
      <c r="P47" s="277"/>
      <c r="Q47" s="277"/>
      <c r="R47" s="277"/>
      <c r="S47" s="277"/>
      <c r="T47" s="277"/>
      <c r="U47" s="277"/>
      <c r="V47" s="97"/>
    </row>
    <row r="48" spans="1:22" s="131" customFormat="1" ht="18.75" customHeight="1" x14ac:dyDescent="0.2">
      <c r="A48" s="821" t="s">
        <v>396</v>
      </c>
      <c r="B48" s="821"/>
      <c r="C48" s="821"/>
      <c r="D48" s="821"/>
      <c r="E48" s="821"/>
      <c r="F48" s="821"/>
      <c r="G48" s="821"/>
      <c r="H48" s="821"/>
      <c r="I48" s="821"/>
      <c r="J48" s="82"/>
      <c r="K48" s="82"/>
      <c r="N48" s="329"/>
      <c r="O48" s="329"/>
      <c r="P48" s="329"/>
      <c r="Q48" s="329"/>
      <c r="R48" s="329"/>
      <c r="S48" s="329"/>
      <c r="T48" s="329"/>
      <c r="U48" s="329"/>
      <c r="V48" s="97"/>
    </row>
    <row r="49" spans="1:22" s="132" customFormat="1" ht="21.75" customHeight="1" x14ac:dyDescent="0.2">
      <c r="A49" s="821" t="s">
        <v>363</v>
      </c>
      <c r="B49" s="821"/>
      <c r="C49" s="821"/>
      <c r="D49" s="821"/>
      <c r="E49" s="821"/>
      <c r="F49" s="821"/>
      <c r="G49" s="821"/>
      <c r="H49" s="821"/>
      <c r="I49" s="821"/>
      <c r="J49" s="82"/>
      <c r="K49" s="82"/>
      <c r="M49" s="271"/>
      <c r="N49" s="271"/>
      <c r="O49" s="271"/>
      <c r="P49" s="271"/>
      <c r="Q49" s="271"/>
      <c r="R49" s="271"/>
      <c r="S49" s="271"/>
      <c r="T49" s="271"/>
      <c r="U49" s="18"/>
      <c r="V49" s="97"/>
    </row>
    <row r="50" spans="1:22" s="132" customFormat="1" ht="7.5" customHeight="1" x14ac:dyDescent="0.2">
      <c r="A50" s="283"/>
      <c r="B50" s="283"/>
      <c r="C50" s="283"/>
      <c r="D50" s="283"/>
      <c r="E50" s="283"/>
      <c r="F50" s="283"/>
      <c r="G50" s="283"/>
      <c r="H50" s="283"/>
      <c r="I50" s="283"/>
      <c r="J50" s="82"/>
      <c r="K50" s="82"/>
      <c r="N50" s="270"/>
      <c r="O50" s="270"/>
      <c r="P50" s="270"/>
      <c r="Q50" s="270"/>
      <c r="R50" s="270"/>
      <c r="S50" s="270"/>
      <c r="T50" s="270"/>
      <c r="U50" s="106"/>
      <c r="V50" s="85"/>
    </row>
    <row r="51" spans="1:22" ht="18.75" customHeight="1" x14ac:dyDescent="0.2">
      <c r="A51" s="808" t="s">
        <v>170</v>
      </c>
      <c r="B51" s="808"/>
      <c r="C51" s="808"/>
      <c r="D51" s="808"/>
      <c r="E51" s="808"/>
      <c r="F51" s="808"/>
      <c r="G51" s="808"/>
      <c r="H51" s="808"/>
      <c r="I51" s="808"/>
      <c r="J51" s="82"/>
      <c r="K51" s="82"/>
      <c r="N51" s="272"/>
      <c r="O51" s="272"/>
      <c r="P51" s="272"/>
      <c r="Q51" s="272"/>
      <c r="R51" s="272"/>
      <c r="S51" s="272"/>
      <c r="T51" s="272"/>
      <c r="U51" s="272"/>
    </row>
    <row r="52" spans="1:22" s="85" customFormat="1" ht="31.5" customHeight="1" x14ac:dyDescent="0.2">
      <c r="A52" s="823" t="s">
        <v>686</v>
      </c>
      <c r="B52" s="823"/>
      <c r="C52" s="823"/>
      <c r="D52" s="823"/>
      <c r="E52" s="823"/>
      <c r="F52" s="823"/>
      <c r="G52" s="823"/>
      <c r="H52" s="823"/>
      <c r="I52" s="823"/>
      <c r="J52" s="70"/>
      <c r="K52" s="70"/>
      <c r="N52" s="272"/>
      <c r="O52" s="272"/>
      <c r="P52" s="272"/>
      <c r="Q52" s="272"/>
      <c r="R52" s="272"/>
      <c r="S52" s="272"/>
      <c r="T52" s="272"/>
      <c r="U52" s="18"/>
      <c r="V52" s="97"/>
    </row>
    <row r="53" spans="1:22" ht="18" customHeight="1" x14ac:dyDescent="0.2">
      <c r="A53" s="825" t="s">
        <v>613</v>
      </c>
      <c r="B53" s="825"/>
      <c r="C53" s="825"/>
      <c r="D53" s="825"/>
      <c r="E53" s="825"/>
      <c r="F53" s="825"/>
      <c r="G53" s="825"/>
      <c r="H53" s="825"/>
      <c r="I53" s="825"/>
      <c r="J53" s="82"/>
      <c r="K53" s="82"/>
      <c r="N53" s="278"/>
      <c r="O53" s="278"/>
      <c r="P53" s="278"/>
      <c r="Q53" s="278"/>
      <c r="R53" s="278"/>
      <c r="S53" s="278"/>
      <c r="T53" s="278"/>
      <c r="U53" s="18"/>
    </row>
    <row r="54" spans="1:22" ht="25.5" customHeight="1" x14ac:dyDescent="0.2">
      <c r="A54" s="825" t="s">
        <v>397</v>
      </c>
      <c r="B54" s="825"/>
      <c r="C54" s="825"/>
      <c r="D54" s="825"/>
      <c r="E54" s="825"/>
      <c r="F54" s="825"/>
      <c r="G54" s="825"/>
      <c r="H54" s="825"/>
      <c r="I54" s="825"/>
      <c r="J54" s="82"/>
      <c r="K54" s="82"/>
      <c r="N54" s="279"/>
      <c r="O54" s="279"/>
      <c r="P54" s="279"/>
      <c r="Q54" s="279"/>
      <c r="R54" s="279"/>
      <c r="S54" s="279"/>
      <c r="T54" s="279"/>
      <c r="U54" s="18"/>
    </row>
    <row r="55" spans="1:22" s="84" customFormat="1" ht="57" customHeight="1" x14ac:dyDescent="0.2">
      <c r="A55" s="824" t="s">
        <v>653</v>
      </c>
      <c r="B55" s="824"/>
      <c r="C55" s="824"/>
      <c r="D55" s="824"/>
      <c r="E55" s="824"/>
      <c r="F55" s="824"/>
      <c r="G55" s="824"/>
      <c r="H55" s="824"/>
      <c r="I55" s="824"/>
      <c r="J55" s="82"/>
      <c r="K55" s="82"/>
      <c r="N55" s="277"/>
      <c r="O55" s="277"/>
      <c r="P55" s="277"/>
      <c r="Q55" s="277"/>
      <c r="R55" s="277"/>
      <c r="S55" s="277"/>
      <c r="T55" s="277"/>
      <c r="U55" s="277"/>
      <c r="V55" s="97"/>
    </row>
    <row r="56" spans="1:22" s="84" customFormat="1" ht="17.25" customHeight="1" x14ac:dyDescent="0.2">
      <c r="A56" s="823" t="s">
        <v>711</v>
      </c>
      <c r="B56" s="823"/>
      <c r="C56" s="823"/>
      <c r="D56" s="823"/>
      <c r="E56" s="823"/>
      <c r="F56" s="823"/>
      <c r="G56" s="823"/>
      <c r="H56" s="823"/>
      <c r="I56" s="823"/>
      <c r="J56" s="82"/>
      <c r="K56" s="82"/>
      <c r="M56" s="271"/>
      <c r="N56" s="271"/>
      <c r="O56" s="271"/>
      <c r="P56" s="271"/>
      <c r="Q56" s="271"/>
      <c r="R56" s="271"/>
      <c r="S56" s="271"/>
      <c r="T56" s="271"/>
      <c r="U56" s="18"/>
      <c r="V56" s="97"/>
    </row>
    <row r="57" spans="1:22" s="84" customFormat="1" ht="7.5" customHeight="1" x14ac:dyDescent="0.2">
      <c r="A57" s="82"/>
      <c r="B57" s="82"/>
      <c r="C57" s="82"/>
      <c r="D57" s="82"/>
      <c r="E57" s="82"/>
      <c r="F57" s="82"/>
      <c r="G57" s="82"/>
      <c r="H57" s="82"/>
      <c r="I57" s="82"/>
      <c r="J57" s="82"/>
      <c r="K57" s="82"/>
      <c r="N57" s="270"/>
      <c r="O57" s="270"/>
      <c r="P57" s="270"/>
      <c r="Q57" s="270"/>
      <c r="R57" s="270"/>
      <c r="S57" s="270"/>
      <c r="T57" s="270"/>
      <c r="U57" s="106"/>
      <c r="V57" s="85"/>
    </row>
    <row r="58" spans="1:22" s="85" customFormat="1" ht="18.75" customHeight="1" x14ac:dyDescent="0.2">
      <c r="A58" s="808" t="s">
        <v>171</v>
      </c>
      <c r="B58" s="808"/>
      <c r="C58" s="808"/>
      <c r="D58" s="808"/>
      <c r="E58" s="808"/>
      <c r="F58" s="808"/>
      <c r="G58" s="808"/>
      <c r="H58" s="808"/>
      <c r="I58" s="808"/>
      <c r="J58" s="70"/>
      <c r="K58" s="70"/>
      <c r="N58" s="277"/>
      <c r="O58" s="277"/>
      <c r="P58" s="277"/>
      <c r="Q58" s="277"/>
      <c r="R58" s="277"/>
      <c r="S58" s="277"/>
      <c r="T58" s="277"/>
      <c r="U58" s="277"/>
      <c r="V58" s="277"/>
    </row>
    <row r="59" spans="1:22" ht="35.25" customHeight="1" x14ac:dyDescent="0.2">
      <c r="A59" s="821" t="s">
        <v>727</v>
      </c>
      <c r="B59" s="821"/>
      <c r="C59" s="821"/>
      <c r="D59" s="821"/>
      <c r="E59" s="821"/>
      <c r="F59" s="821"/>
      <c r="G59" s="821"/>
      <c r="H59" s="821"/>
      <c r="I59" s="821"/>
      <c r="J59" s="82"/>
      <c r="K59" s="82"/>
      <c r="N59" s="277"/>
      <c r="O59" s="277"/>
      <c r="P59" s="277"/>
      <c r="Q59" s="277"/>
      <c r="R59" s="277"/>
      <c r="S59" s="277"/>
      <c r="T59" s="277"/>
      <c r="U59" s="277"/>
    </row>
    <row r="60" spans="1:22" ht="18.75" customHeight="1" x14ac:dyDescent="0.2">
      <c r="A60" s="821" t="s">
        <v>606</v>
      </c>
      <c r="B60" s="821"/>
      <c r="C60" s="821"/>
      <c r="D60" s="821"/>
      <c r="E60" s="821"/>
      <c r="F60" s="821"/>
      <c r="G60" s="821"/>
      <c r="H60" s="821"/>
      <c r="I60" s="821"/>
      <c r="J60" s="82"/>
      <c r="K60" s="82"/>
      <c r="N60" s="270"/>
      <c r="O60" s="270"/>
      <c r="P60" s="270"/>
      <c r="Q60" s="270"/>
      <c r="R60" s="270"/>
      <c r="S60" s="270"/>
      <c r="T60" s="270"/>
      <c r="U60" s="270"/>
    </row>
    <row r="61" spans="1:22" s="85" customFormat="1" ht="18.75" customHeight="1" x14ac:dyDescent="0.2">
      <c r="A61" s="808" t="s">
        <v>362</v>
      </c>
      <c r="B61" s="808"/>
      <c r="C61" s="808"/>
      <c r="D61" s="808"/>
      <c r="E61" s="808"/>
      <c r="F61" s="808"/>
      <c r="G61" s="808"/>
      <c r="H61" s="808"/>
      <c r="I61" s="808"/>
      <c r="J61" s="70"/>
      <c r="K61" s="70"/>
      <c r="N61" s="64"/>
      <c r="O61" s="64"/>
      <c r="P61" s="64"/>
      <c r="Q61" s="64"/>
      <c r="R61" s="64"/>
      <c r="S61" s="64"/>
      <c r="T61" s="64"/>
      <c r="U61" s="64"/>
      <c r="V61" s="97"/>
    </row>
    <row r="62" spans="1:22" ht="20.25" customHeight="1" x14ac:dyDescent="0.2">
      <c r="A62" s="822" t="s">
        <v>392</v>
      </c>
      <c r="B62" s="822"/>
      <c r="C62" s="822"/>
      <c r="D62" s="822"/>
      <c r="E62" s="822"/>
      <c r="F62" s="822"/>
      <c r="G62" s="822"/>
      <c r="H62" s="822"/>
      <c r="I62" s="822"/>
      <c r="J62" s="82"/>
      <c r="K62" s="82"/>
      <c r="N62" s="272"/>
      <c r="O62" s="272"/>
      <c r="P62" s="272"/>
      <c r="Q62" s="272"/>
      <c r="R62" s="272"/>
      <c r="S62" s="272"/>
      <c r="T62" s="272"/>
      <c r="U62" s="272"/>
    </row>
    <row r="63" spans="1:22" ht="34.5" customHeight="1" x14ac:dyDescent="0.2">
      <c r="A63" s="825" t="s">
        <v>708</v>
      </c>
      <c r="B63" s="825"/>
      <c r="C63" s="825"/>
      <c r="D63" s="825"/>
      <c r="E63" s="825"/>
      <c r="F63" s="825"/>
      <c r="G63" s="825"/>
      <c r="H63" s="825"/>
      <c r="I63" s="825"/>
      <c r="J63" s="82"/>
      <c r="K63" s="82"/>
      <c r="U63" s="106"/>
      <c r="V63" s="85"/>
    </row>
    <row r="64" spans="1:22" ht="18.75" customHeight="1" x14ac:dyDescent="0.2">
      <c r="A64" s="808" t="s">
        <v>193</v>
      </c>
      <c r="B64" s="808"/>
      <c r="C64" s="808"/>
      <c r="D64" s="808"/>
      <c r="E64" s="808"/>
      <c r="F64" s="808"/>
      <c r="G64" s="808"/>
      <c r="H64" s="808"/>
      <c r="I64" s="808"/>
      <c r="J64" s="284"/>
      <c r="K64" s="284"/>
      <c r="N64" s="277"/>
      <c r="O64" s="277"/>
      <c r="P64" s="277"/>
      <c r="Q64" s="277"/>
      <c r="R64" s="277"/>
      <c r="S64" s="277"/>
      <c r="T64" s="277"/>
      <c r="U64" s="277"/>
    </row>
    <row r="65" spans="1:22" ht="18.75" customHeight="1" x14ac:dyDescent="0.2">
      <c r="A65" s="821" t="s">
        <v>384</v>
      </c>
      <c r="B65" s="821"/>
      <c r="C65" s="821"/>
      <c r="D65" s="821"/>
      <c r="E65" s="821"/>
      <c r="F65" s="821"/>
      <c r="G65" s="821"/>
      <c r="H65" s="821"/>
      <c r="I65" s="821"/>
      <c r="J65" s="82"/>
      <c r="K65" s="82"/>
      <c r="N65" s="277"/>
      <c r="O65" s="277"/>
      <c r="P65" s="277"/>
      <c r="Q65" s="277"/>
      <c r="R65" s="277"/>
      <c r="S65" s="277"/>
      <c r="T65" s="277"/>
      <c r="U65" s="277"/>
    </row>
    <row r="66" spans="1:22" ht="15" customHeight="1" x14ac:dyDescent="0.2">
      <c r="A66" s="819" t="s">
        <v>309</v>
      </c>
      <c r="B66" s="819"/>
      <c r="C66" s="819"/>
      <c r="D66" s="819"/>
      <c r="E66" s="819"/>
      <c r="F66" s="819"/>
      <c r="G66" s="819"/>
      <c r="H66" s="819"/>
      <c r="I66" s="819"/>
      <c r="J66" s="82"/>
      <c r="K66" s="82"/>
      <c r="N66" s="270"/>
      <c r="O66" s="270"/>
      <c r="P66" s="270"/>
      <c r="Q66" s="270"/>
      <c r="R66" s="270"/>
      <c r="S66" s="270"/>
      <c r="T66" s="270"/>
      <c r="U66" s="106"/>
      <c r="V66" s="85"/>
    </row>
    <row r="67" spans="1:22" ht="15" customHeight="1" x14ac:dyDescent="0.2">
      <c r="A67" s="82"/>
      <c r="B67" s="82"/>
      <c r="C67" s="82"/>
      <c r="D67" s="82"/>
      <c r="E67" s="82"/>
      <c r="F67" s="82"/>
      <c r="G67" s="82"/>
      <c r="H67" s="82"/>
      <c r="I67" s="82"/>
      <c r="J67" s="82"/>
      <c r="K67" s="82"/>
    </row>
    <row r="68" spans="1:22" ht="15" customHeight="1" x14ac:dyDescent="0.2">
      <c r="A68" s="808" t="s">
        <v>310</v>
      </c>
      <c r="B68" s="808"/>
      <c r="C68" s="808"/>
      <c r="D68" s="808"/>
      <c r="E68" s="808"/>
      <c r="F68" s="808"/>
      <c r="G68" s="808"/>
      <c r="H68" s="808"/>
      <c r="I68" s="808"/>
      <c r="J68" s="82"/>
      <c r="K68" s="82"/>
    </row>
    <row r="69" spans="1:22" ht="15" customHeight="1" x14ac:dyDescent="0.2">
      <c r="A69" s="281"/>
      <c r="B69" s="282"/>
      <c r="C69" s="282"/>
      <c r="D69" s="282"/>
      <c r="E69" s="282"/>
      <c r="F69" s="282"/>
      <c r="G69" s="282"/>
      <c r="H69" s="282"/>
      <c r="I69" s="282"/>
    </row>
    <row r="70" spans="1:22" ht="15" customHeight="1" x14ac:dyDescent="0.2">
      <c r="A70" s="280"/>
      <c r="B70" s="280"/>
      <c r="C70" s="280"/>
      <c r="D70" s="280"/>
      <c r="E70" s="280"/>
      <c r="F70" s="280"/>
      <c r="G70" s="280"/>
      <c r="H70" s="280"/>
      <c r="I70" s="280"/>
    </row>
    <row r="71" spans="1:22" ht="48.75" customHeight="1" x14ac:dyDescent="0.2">
      <c r="A71" s="807"/>
      <c r="B71" s="807"/>
      <c r="C71" s="807"/>
      <c r="D71" s="807"/>
      <c r="E71" s="807"/>
      <c r="F71" s="807"/>
      <c r="G71" s="807"/>
      <c r="H71" s="807"/>
      <c r="I71" s="807"/>
    </row>
    <row r="72" spans="1:22" ht="15" customHeight="1" x14ac:dyDescent="0.2">
      <c r="A72" s="807"/>
      <c r="B72" s="807"/>
      <c r="C72" s="807"/>
      <c r="D72" s="807"/>
      <c r="E72" s="807"/>
      <c r="F72" s="807"/>
      <c r="G72" s="807"/>
      <c r="H72" s="807"/>
      <c r="I72" s="807"/>
    </row>
    <row r="73" spans="1:22" ht="15" customHeight="1" x14ac:dyDescent="0.2">
      <c r="A73" s="791"/>
      <c r="B73" s="791"/>
      <c r="C73" s="791"/>
      <c r="D73" s="791"/>
      <c r="E73" s="791"/>
      <c r="F73" s="791"/>
      <c r="G73" s="791"/>
      <c r="H73" s="791"/>
      <c r="I73" s="791"/>
    </row>
    <row r="74" spans="1:22" ht="15" customHeight="1" x14ac:dyDescent="0.2">
      <c r="G74" s="381"/>
    </row>
    <row r="75" spans="1:22" ht="15" customHeight="1" x14ac:dyDescent="0.2"/>
    <row r="76" spans="1:22" ht="15" customHeight="1" x14ac:dyDescent="0.2"/>
    <row r="77" spans="1:22" ht="14.25" customHeight="1" x14ac:dyDescent="0.2">
      <c r="C77" s="381" t="s">
        <v>693</v>
      </c>
    </row>
    <row r="78" spans="1:22" ht="14.25" customHeight="1" x14ac:dyDescent="0.2"/>
  </sheetData>
  <mergeCells count="50">
    <mergeCell ref="A4:I4"/>
    <mergeCell ref="K11:K13"/>
    <mergeCell ref="D10:D11"/>
    <mergeCell ref="E34:I34"/>
    <mergeCell ref="A63:I63"/>
    <mergeCell ref="A64:I64"/>
    <mergeCell ref="A40:I40"/>
    <mergeCell ref="A52:I52"/>
    <mergeCell ref="A48:I48"/>
    <mergeCell ref="A42:I42"/>
    <mergeCell ref="A65:I65"/>
    <mergeCell ref="A56:I56"/>
    <mergeCell ref="A45:I45"/>
    <mergeCell ref="A46:I46"/>
    <mergeCell ref="A58:I58"/>
    <mergeCell ref="A59:I59"/>
    <mergeCell ref="A60:I60"/>
    <mergeCell ref="A55:I55"/>
    <mergeCell ref="A54:I54"/>
    <mergeCell ref="A53:I53"/>
    <mergeCell ref="A66:I66"/>
    <mergeCell ref="A68:I68"/>
    <mergeCell ref="M38:U38"/>
    <mergeCell ref="A49:I49"/>
    <mergeCell ref="A41:I41"/>
    <mergeCell ref="A43:I43"/>
    <mergeCell ref="A44:I44"/>
    <mergeCell ref="A47:I47"/>
    <mergeCell ref="A61:I61"/>
    <mergeCell ref="A62:I62"/>
    <mergeCell ref="A1:I1"/>
    <mergeCell ref="A73:I73"/>
    <mergeCell ref="A71:I71"/>
    <mergeCell ref="A72:I72"/>
    <mergeCell ref="A51:I51"/>
    <mergeCell ref="E10:E11"/>
    <mergeCell ref="F10:H10"/>
    <mergeCell ref="A38:I38"/>
    <mergeCell ref="A10:A11"/>
    <mergeCell ref="B10:B11"/>
    <mergeCell ref="A2:I2"/>
    <mergeCell ref="A39:I39"/>
    <mergeCell ref="A34:D34"/>
    <mergeCell ref="A35:C35"/>
    <mergeCell ref="A3:I3"/>
    <mergeCell ref="A36:C36"/>
    <mergeCell ref="A5:I5"/>
    <mergeCell ref="A6:I6"/>
    <mergeCell ref="E8:H8"/>
    <mergeCell ref="C10:C11"/>
  </mergeCells>
  <phoneticPr fontId="15"/>
  <dataValidations count="3">
    <dataValidation type="list" allowBlank="1" showInputMessage="1" showErrorMessage="1" sqref="F12:G26" xr:uid="{60D9487E-A299-4ACB-8E6F-CD8FE9B697B3}">
      <formula1>$L$18:$L$26</formula1>
    </dataValidation>
    <dataValidation type="list" allowBlank="1" showInputMessage="1" showErrorMessage="1" sqref="H12:H26" xr:uid="{670EC179-6E9B-486F-9480-3C686ABBBA2B}">
      <formula1>$M$18:$M$20</formula1>
    </dataValidation>
    <dataValidation type="list" allowBlank="1" showInputMessage="1" showErrorMessage="1" sqref="I12:I26" xr:uid="{608B5BE7-8B50-4196-A4F8-60F686973B33}">
      <formula1>$M$18:$M$26</formula1>
    </dataValidation>
  </dataValidations>
  <printOptions horizontalCentered="1"/>
  <pageMargins left="0.59055118110236227" right="0.59055118110236227" top="0.78740157480314965" bottom="0.59055118110236227" header="0.51181102362204722" footer="0.51181102362204722"/>
  <pageSetup paperSize="9" scale="93" orientation="portrait" r:id="rId1"/>
  <headerFooter alignWithMargins="0"/>
  <rowBreaks count="1" manualBreakCount="1">
    <brk id="36" max="8"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70FE-6264-475D-8DAC-D105A2424660}">
  <sheetPr>
    <tabColor indexed="43"/>
    <pageSetUpPr fitToPage="1"/>
  </sheetPr>
  <dimension ref="A1:M79"/>
  <sheetViews>
    <sheetView showGridLines="0" view="pageBreakPreview" zoomScaleNormal="100" workbookViewId="0">
      <selection activeCell="O16" sqref="O16"/>
    </sheetView>
  </sheetViews>
  <sheetFormatPr defaultRowHeight="13.2" x14ac:dyDescent="0.2"/>
  <cols>
    <col min="1" max="1" width="6.21875" style="15" customWidth="1"/>
    <col min="2" max="2" width="6.21875" customWidth="1"/>
    <col min="3" max="3" width="11.44140625" customWidth="1"/>
    <col min="4" max="5" width="6.77734375" customWidth="1"/>
    <col min="9" max="9" width="4.5546875" customWidth="1"/>
    <col min="10" max="11" width="16" customWidth="1"/>
  </cols>
  <sheetData>
    <row r="1" spans="1:13" s="97" customFormat="1" ht="17.25" customHeight="1" x14ac:dyDescent="0.2">
      <c r="A1" s="124" t="s">
        <v>687</v>
      </c>
    </row>
    <row r="2" spans="1:13" ht="7.5" customHeight="1" x14ac:dyDescent="0.2">
      <c r="A2" s="99"/>
    </row>
    <row r="3" spans="1:13" ht="19.2" x14ac:dyDescent="0.2">
      <c r="A3" s="554" t="s">
        <v>729</v>
      </c>
      <c r="B3" s="554"/>
      <c r="C3" s="554"/>
      <c r="D3" s="554"/>
      <c r="E3" s="554"/>
      <c r="F3" s="554"/>
      <c r="G3" s="554"/>
      <c r="H3" s="554"/>
      <c r="I3" s="554"/>
      <c r="J3" s="554"/>
      <c r="K3" s="554"/>
    </row>
    <row r="4" spans="1:13" ht="5.25" customHeight="1" x14ac:dyDescent="0.2">
      <c r="A4" s="100"/>
    </row>
    <row r="5" spans="1:13" ht="22.5" customHeight="1" x14ac:dyDescent="0.2">
      <c r="A5" s="83" t="s">
        <v>112</v>
      </c>
      <c r="B5" s="391"/>
      <c r="C5" s="391"/>
      <c r="D5" s="838"/>
      <c r="E5" s="838"/>
      <c r="F5" s="838"/>
      <c r="G5" s="838"/>
      <c r="H5" s="838"/>
      <c r="I5" s="838"/>
      <c r="J5" s="432"/>
      <c r="K5" s="15"/>
    </row>
    <row r="6" spans="1:13" s="97" customFormat="1" ht="22.5" customHeight="1" x14ac:dyDescent="0.2">
      <c r="A6" s="83" t="s">
        <v>513</v>
      </c>
      <c r="B6" s="391"/>
      <c r="C6" s="391"/>
      <c r="D6" s="395" t="s">
        <v>488</v>
      </c>
      <c r="E6" s="562"/>
      <c r="F6" s="562"/>
      <c r="G6" s="562"/>
      <c r="H6" s="562"/>
      <c r="I6" s="445"/>
      <c r="J6" s="433"/>
    </row>
    <row r="7" spans="1:13" s="97" customFormat="1" ht="22.5" customHeight="1" x14ac:dyDescent="0.2">
      <c r="A7" s="83"/>
      <c r="B7" s="391"/>
      <c r="C7" s="391"/>
      <c r="D7" s="395" t="s">
        <v>489</v>
      </c>
      <c r="E7" s="563" t="s">
        <v>490</v>
      </c>
      <c r="F7" s="564"/>
      <c r="G7" s="564"/>
      <c r="H7" s="564"/>
      <c r="I7" s="445"/>
      <c r="J7" s="433"/>
    </row>
    <row r="8" spans="1:13" ht="7.5" customHeight="1" x14ac:dyDescent="0.2">
      <c r="A8" s="100"/>
      <c r="B8" s="100"/>
      <c r="C8" s="100"/>
      <c r="D8" s="100"/>
      <c r="E8" s="100"/>
      <c r="F8" s="100"/>
      <c r="G8" s="100"/>
      <c r="H8" s="100"/>
      <c r="I8" s="100"/>
      <c r="J8" s="100"/>
      <c r="K8" s="100"/>
    </row>
    <row r="9" spans="1:13" ht="15.75" customHeight="1" x14ac:dyDescent="0.2">
      <c r="A9" s="124" t="s">
        <v>514</v>
      </c>
    </row>
    <row r="10" spans="1:13" ht="15.75" customHeight="1" x14ac:dyDescent="0.2">
      <c r="A10" s="839" t="s">
        <v>83</v>
      </c>
      <c r="B10" s="840"/>
      <c r="C10" s="434" t="s">
        <v>515</v>
      </c>
      <c r="D10" s="841" t="s">
        <v>142</v>
      </c>
      <c r="E10" s="840"/>
      <c r="F10" s="841" t="s">
        <v>143</v>
      </c>
      <c r="G10" s="842"/>
      <c r="H10" s="842"/>
      <c r="I10" s="842"/>
      <c r="J10" s="842"/>
      <c r="K10" s="843"/>
    </row>
    <row r="11" spans="1:13" ht="37.5" customHeight="1" x14ac:dyDescent="0.2">
      <c r="A11" s="833" t="s">
        <v>2</v>
      </c>
      <c r="B11" s="834"/>
      <c r="C11" s="435"/>
      <c r="D11" s="311"/>
      <c r="E11" s="312" t="s">
        <v>141</v>
      </c>
      <c r="F11" s="835"/>
      <c r="G11" s="835"/>
      <c r="H11" s="835"/>
      <c r="I11" s="835"/>
      <c r="J11" s="835"/>
      <c r="K11" s="836"/>
      <c r="M11">
        <f>SUM(D11:D14)</f>
        <v>0</v>
      </c>
    </row>
    <row r="12" spans="1:13" ht="37.5" customHeight="1" x14ac:dyDescent="0.2">
      <c r="A12" s="837" t="s">
        <v>138</v>
      </c>
      <c r="B12" s="580"/>
      <c r="C12" s="436"/>
      <c r="D12" s="103"/>
      <c r="E12" s="104" t="s">
        <v>141</v>
      </c>
      <c r="F12" s="844"/>
      <c r="G12" s="844"/>
      <c r="H12" s="844"/>
      <c r="I12" s="844"/>
      <c r="J12" s="844"/>
      <c r="K12" s="845"/>
    </row>
    <row r="13" spans="1:13" ht="37.5" customHeight="1" x14ac:dyDescent="0.2">
      <c r="A13" s="837" t="s">
        <v>23</v>
      </c>
      <c r="B13" s="580"/>
      <c r="C13" s="436"/>
      <c r="D13" s="103"/>
      <c r="E13" s="104" t="s">
        <v>141</v>
      </c>
      <c r="F13" s="844"/>
      <c r="G13" s="844"/>
      <c r="H13" s="844"/>
      <c r="I13" s="844"/>
      <c r="J13" s="844"/>
      <c r="K13" s="845"/>
    </row>
    <row r="14" spans="1:13" ht="37.5" customHeight="1" x14ac:dyDescent="0.2">
      <c r="A14" s="851" t="s">
        <v>6</v>
      </c>
      <c r="B14" s="852"/>
      <c r="C14" s="437"/>
      <c r="D14" s="127"/>
      <c r="E14" s="128" t="s">
        <v>141</v>
      </c>
      <c r="F14" s="846"/>
      <c r="G14" s="846"/>
      <c r="H14" s="846"/>
      <c r="I14" s="846"/>
      <c r="J14" s="846"/>
      <c r="K14" s="847"/>
      <c r="M14">
        <f>+D12+D14</f>
        <v>0</v>
      </c>
    </row>
    <row r="15" spans="1:13" ht="17.25" customHeight="1" x14ac:dyDescent="0.2">
      <c r="A15" s="848" t="s">
        <v>139</v>
      </c>
      <c r="B15" s="849"/>
      <c r="C15" s="850"/>
      <c r="D15" s="438" t="str">
        <f>IF(M11=0,"",M11)</f>
        <v/>
      </c>
      <c r="E15" s="312" t="s">
        <v>141</v>
      </c>
      <c r="F15" s="835"/>
      <c r="G15" s="835"/>
      <c r="H15" s="835"/>
      <c r="I15" s="835"/>
      <c r="J15" s="835"/>
      <c r="K15" s="836"/>
    </row>
    <row r="16" spans="1:13" ht="17.25" customHeight="1" x14ac:dyDescent="0.2">
      <c r="A16" s="853" t="s">
        <v>140</v>
      </c>
      <c r="B16" s="854"/>
      <c r="C16" s="855"/>
      <c r="D16" s="439" t="str">
        <f>IF(M14=0,"",M14)</f>
        <v/>
      </c>
      <c r="E16" s="128" t="s">
        <v>141</v>
      </c>
      <c r="F16" s="846"/>
      <c r="G16" s="846"/>
      <c r="H16" s="846"/>
      <c r="I16" s="846"/>
      <c r="J16" s="846"/>
      <c r="K16" s="847"/>
    </row>
    <row r="17" spans="1:11" s="102" customFormat="1" ht="7.5" customHeight="1" x14ac:dyDescent="0.2">
      <c r="A17" s="101"/>
    </row>
    <row r="18" spans="1:11" s="102" customFormat="1" ht="13.5" customHeight="1" x14ac:dyDescent="0.2">
      <c r="A18" s="440" t="s">
        <v>516</v>
      </c>
    </row>
    <row r="19" spans="1:11" ht="90" customHeight="1" x14ac:dyDescent="0.2">
      <c r="A19" s="856" t="s">
        <v>517</v>
      </c>
      <c r="B19" s="857"/>
      <c r="C19" s="857"/>
      <c r="D19" s="857"/>
      <c r="E19" s="857"/>
      <c r="F19" s="857"/>
      <c r="G19" s="857"/>
      <c r="H19" s="857"/>
      <c r="I19" s="857"/>
      <c r="J19" s="857"/>
      <c r="K19" s="858"/>
    </row>
    <row r="20" spans="1:11" ht="17.25" customHeight="1" x14ac:dyDescent="0.2">
      <c r="A20" s="102" t="s">
        <v>518</v>
      </c>
    </row>
    <row r="21" spans="1:11" ht="7.5" customHeight="1" x14ac:dyDescent="0.2">
      <c r="A21" s="101"/>
    </row>
    <row r="22" spans="1:11" ht="17.25" customHeight="1" x14ac:dyDescent="0.2">
      <c r="A22" s="441" t="s">
        <v>519</v>
      </c>
    </row>
    <row r="23" spans="1:11" ht="90" customHeight="1" x14ac:dyDescent="0.2">
      <c r="A23" s="856" t="s">
        <v>364</v>
      </c>
      <c r="B23" s="857"/>
      <c r="C23" s="857"/>
      <c r="D23" s="857"/>
      <c r="E23" s="857"/>
      <c r="F23" s="857"/>
      <c r="G23" s="857"/>
      <c r="H23" s="857"/>
      <c r="I23" s="857"/>
      <c r="J23" s="857"/>
      <c r="K23" s="858"/>
    </row>
    <row r="24" spans="1:11" ht="17.25" customHeight="1" x14ac:dyDescent="0.2">
      <c r="A24" s="102" t="s">
        <v>518</v>
      </c>
    </row>
    <row r="25" spans="1:11" ht="7.5" customHeight="1" x14ac:dyDescent="0.2">
      <c r="A25" s="101"/>
      <c r="B25" s="102"/>
      <c r="C25" s="102"/>
    </row>
    <row r="26" spans="1:11" ht="17.25" customHeight="1" x14ac:dyDescent="0.2">
      <c r="A26" s="441" t="s">
        <v>520</v>
      </c>
      <c r="B26" s="102"/>
      <c r="C26" s="102"/>
      <c r="D26" s="102"/>
      <c r="E26" s="102"/>
      <c r="F26" s="102"/>
      <c r="G26" s="102"/>
      <c r="H26" s="102"/>
      <c r="I26" s="102"/>
      <c r="J26" s="102"/>
      <c r="K26" s="102"/>
    </row>
    <row r="27" spans="1:11" ht="90" customHeight="1" x14ac:dyDescent="0.2">
      <c r="A27" s="856" t="s">
        <v>365</v>
      </c>
      <c r="B27" s="857"/>
      <c r="C27" s="857"/>
      <c r="D27" s="857"/>
      <c r="E27" s="857"/>
      <c r="F27" s="857"/>
      <c r="G27" s="857"/>
      <c r="H27" s="857"/>
      <c r="I27" s="857"/>
      <c r="J27" s="857"/>
      <c r="K27" s="858"/>
    </row>
    <row r="28" spans="1:11" ht="17.25" customHeight="1" x14ac:dyDescent="0.2">
      <c r="A28" s="102" t="s">
        <v>518</v>
      </c>
      <c r="D28" s="442"/>
      <c r="E28" s="442"/>
      <c r="F28" s="442"/>
      <c r="G28" s="442"/>
      <c r="H28" s="442"/>
      <c r="I28" s="442"/>
      <c r="J28" s="442"/>
      <c r="K28" s="442"/>
    </row>
    <row r="29" spans="1:11" ht="7.5" customHeight="1" x14ac:dyDescent="0.2">
      <c r="A29" s="102"/>
      <c r="D29" s="442"/>
      <c r="E29" s="442"/>
      <c r="F29" s="442"/>
      <c r="G29" s="442"/>
      <c r="H29" s="442"/>
      <c r="I29" s="442"/>
      <c r="J29" s="442"/>
      <c r="K29" s="442"/>
    </row>
    <row r="30" spans="1:11" ht="17.25" customHeight="1" x14ac:dyDescent="0.2">
      <c r="A30" s="124" t="s">
        <v>521</v>
      </c>
      <c r="B30" s="446"/>
      <c r="C30" s="446"/>
      <c r="D30" s="381"/>
      <c r="E30" s="381"/>
      <c r="F30" s="381"/>
      <c r="G30" s="381"/>
      <c r="H30" s="381"/>
      <c r="I30" s="381"/>
      <c r="J30" s="381"/>
      <c r="K30" s="381"/>
    </row>
    <row r="31" spans="1:11" ht="17.25" customHeight="1" x14ac:dyDescent="0.2">
      <c r="A31" s="135" t="s">
        <v>654</v>
      </c>
      <c r="B31" s="381"/>
      <c r="C31" s="381"/>
      <c r="D31" s="381"/>
      <c r="E31" s="381"/>
      <c r="F31" s="381"/>
      <c r="G31" s="381"/>
      <c r="H31" s="381"/>
      <c r="I31" s="381"/>
      <c r="J31" s="381"/>
      <c r="K31" s="381"/>
    </row>
    <row r="32" spans="1:11" ht="7.5" customHeight="1" x14ac:dyDescent="0.2">
      <c r="A32" s="135"/>
      <c r="B32" s="381"/>
      <c r="C32" s="381"/>
      <c r="D32" s="381"/>
      <c r="E32" s="381"/>
      <c r="F32" s="381"/>
      <c r="G32" s="381"/>
      <c r="H32" s="381"/>
      <c r="I32" s="381"/>
      <c r="J32" s="381"/>
      <c r="K32" s="381"/>
    </row>
    <row r="33" spans="1:13" s="88" customFormat="1" ht="16.2" x14ac:dyDescent="0.2">
      <c r="A33" s="86" t="s">
        <v>506</v>
      </c>
      <c r="D33" s="320" t="s">
        <v>562</v>
      </c>
    </row>
    <row r="34" spans="1:13" s="88" customFormat="1" ht="16.2" x14ac:dyDescent="0.2">
      <c r="A34" s="381" t="s">
        <v>672</v>
      </c>
      <c r="B34" s="381"/>
      <c r="C34" s="381"/>
      <c r="D34" s="381"/>
      <c r="E34" s="381"/>
      <c r="F34" s="381"/>
      <c r="G34" s="85"/>
      <c r="H34" s="85"/>
      <c r="I34" s="85"/>
      <c r="J34" s="85"/>
      <c r="K34" s="85"/>
    </row>
    <row r="35" spans="1:13" s="88" customFormat="1" ht="16.2" x14ac:dyDescent="0.2">
      <c r="A35" s="381" t="s">
        <v>417</v>
      </c>
      <c r="B35" s="381"/>
      <c r="C35" s="381"/>
      <c r="D35" s="381"/>
      <c r="E35" s="381"/>
      <c r="F35" s="381"/>
      <c r="G35" s="85"/>
      <c r="H35" s="85"/>
      <c r="I35" s="85"/>
      <c r="J35" s="85"/>
      <c r="K35" s="85"/>
    </row>
    <row r="36" spans="1:13" s="88" customFormat="1" ht="16.2" x14ac:dyDescent="0.2">
      <c r="A36" s="859" t="s">
        <v>655</v>
      </c>
      <c r="B36" s="859"/>
      <c r="C36" s="859"/>
      <c r="D36" s="859"/>
      <c r="E36" s="859"/>
      <c r="F36" s="859"/>
      <c r="G36" s="859"/>
      <c r="H36" s="859"/>
      <c r="I36" s="859"/>
      <c r="J36" s="859"/>
      <c r="K36" s="859"/>
    </row>
    <row r="37" spans="1:13" ht="14.4" x14ac:dyDescent="0.2">
      <c r="A37" s="623"/>
      <c r="B37" s="623"/>
      <c r="C37" s="623"/>
      <c r="D37" s="623"/>
      <c r="E37" s="623"/>
      <c r="F37" s="623"/>
      <c r="G37" s="623"/>
      <c r="H37" s="623"/>
      <c r="I37" s="623"/>
      <c r="J37" s="623"/>
      <c r="K37" s="623"/>
    </row>
    <row r="38" spans="1:13" x14ac:dyDescent="0.2">
      <c r="L38" s="443" t="s">
        <v>487</v>
      </c>
      <c r="M38" s="444"/>
    </row>
    <row r="39" spans="1:13" x14ac:dyDescent="0.2">
      <c r="L39" s="443" t="s">
        <v>522</v>
      </c>
      <c r="M39" s="444"/>
    </row>
    <row r="40" spans="1:13" x14ac:dyDescent="0.2">
      <c r="L40" s="443" t="s">
        <v>523</v>
      </c>
      <c r="M40" s="444"/>
    </row>
    <row r="41" spans="1:13" x14ac:dyDescent="0.2">
      <c r="L41" s="443" t="s">
        <v>524</v>
      </c>
      <c r="M41" s="444"/>
    </row>
    <row r="42" spans="1:13" x14ac:dyDescent="0.2">
      <c r="L42" s="443" t="s">
        <v>525</v>
      </c>
      <c r="M42" s="444"/>
    </row>
    <row r="43" spans="1:13" x14ac:dyDescent="0.2">
      <c r="L43" s="443" t="s">
        <v>526</v>
      </c>
      <c r="M43" s="444"/>
    </row>
    <row r="44" spans="1:13" x14ac:dyDescent="0.2">
      <c r="L44" s="443" t="s">
        <v>527</v>
      </c>
      <c r="M44" s="444"/>
    </row>
    <row r="45" spans="1:13" x14ac:dyDescent="0.2">
      <c r="L45" s="443" t="s">
        <v>528</v>
      </c>
      <c r="M45" s="444"/>
    </row>
    <row r="46" spans="1:13" x14ac:dyDescent="0.2">
      <c r="L46" s="443" t="s">
        <v>529</v>
      </c>
      <c r="M46" s="444"/>
    </row>
    <row r="47" spans="1:13" x14ac:dyDescent="0.2">
      <c r="L47" s="443" t="s">
        <v>530</v>
      </c>
      <c r="M47" s="444"/>
    </row>
    <row r="48" spans="1:13" x14ac:dyDescent="0.2">
      <c r="L48" s="443" t="s">
        <v>531</v>
      </c>
      <c r="M48" s="444"/>
    </row>
    <row r="49" spans="12:13" x14ac:dyDescent="0.2">
      <c r="L49" s="443" t="s">
        <v>532</v>
      </c>
      <c r="M49" s="444"/>
    </row>
    <row r="50" spans="12:13" x14ac:dyDescent="0.2">
      <c r="L50" s="443" t="s">
        <v>533</v>
      </c>
      <c r="M50" s="444"/>
    </row>
    <row r="51" spans="12:13" x14ac:dyDescent="0.2">
      <c r="L51" s="443" t="s">
        <v>534</v>
      </c>
      <c r="M51" s="444"/>
    </row>
    <row r="52" spans="12:13" x14ac:dyDescent="0.2">
      <c r="L52" s="443" t="s">
        <v>535</v>
      </c>
      <c r="M52" s="444"/>
    </row>
    <row r="53" spans="12:13" x14ac:dyDescent="0.2">
      <c r="L53" s="443" t="s">
        <v>536</v>
      </c>
      <c r="M53" s="444"/>
    </row>
    <row r="54" spans="12:13" x14ac:dyDescent="0.2">
      <c r="L54" s="443" t="s">
        <v>537</v>
      </c>
      <c r="M54" s="444"/>
    </row>
    <row r="55" spans="12:13" x14ac:dyDescent="0.2">
      <c r="L55" s="443" t="s">
        <v>538</v>
      </c>
      <c r="M55" s="444"/>
    </row>
    <row r="56" spans="12:13" x14ac:dyDescent="0.2">
      <c r="L56" s="443" t="s">
        <v>539</v>
      </c>
      <c r="M56" s="444"/>
    </row>
    <row r="57" spans="12:13" x14ac:dyDescent="0.2">
      <c r="L57" s="443" t="s">
        <v>540</v>
      </c>
      <c r="M57" s="444"/>
    </row>
    <row r="58" spans="12:13" x14ac:dyDescent="0.2">
      <c r="L58" s="443" t="s">
        <v>541</v>
      </c>
      <c r="M58" s="444"/>
    </row>
    <row r="59" spans="12:13" x14ac:dyDescent="0.2">
      <c r="L59" s="443" t="s">
        <v>542</v>
      </c>
      <c r="M59" s="444"/>
    </row>
    <row r="60" spans="12:13" x14ac:dyDescent="0.2">
      <c r="L60" s="443" t="s">
        <v>543</v>
      </c>
      <c r="M60" s="444"/>
    </row>
    <row r="61" spans="12:13" x14ac:dyDescent="0.2">
      <c r="L61" s="443" t="s">
        <v>544</v>
      </c>
      <c r="M61" s="444"/>
    </row>
    <row r="62" spans="12:13" x14ac:dyDescent="0.2">
      <c r="L62" s="443" t="s">
        <v>545</v>
      </c>
      <c r="M62" s="444"/>
    </row>
    <row r="63" spans="12:13" x14ac:dyDescent="0.2">
      <c r="L63" s="443" t="s">
        <v>546</v>
      </c>
      <c r="M63" s="444"/>
    </row>
    <row r="64" spans="12:13" x14ac:dyDescent="0.2">
      <c r="L64" s="443" t="s">
        <v>547</v>
      </c>
      <c r="M64" s="444"/>
    </row>
    <row r="65" spans="12:13" x14ac:dyDescent="0.2">
      <c r="L65" s="443" t="s">
        <v>548</v>
      </c>
      <c r="M65" s="444"/>
    </row>
    <row r="66" spans="12:13" x14ac:dyDescent="0.2">
      <c r="L66" s="443" t="s">
        <v>549</v>
      </c>
      <c r="M66" s="444"/>
    </row>
    <row r="67" spans="12:13" x14ac:dyDescent="0.2">
      <c r="L67" s="443" t="s">
        <v>550</v>
      </c>
      <c r="M67" s="444"/>
    </row>
    <row r="68" spans="12:13" x14ac:dyDescent="0.2">
      <c r="L68" s="443" t="s">
        <v>551</v>
      </c>
      <c r="M68" s="444"/>
    </row>
    <row r="69" spans="12:13" x14ac:dyDescent="0.2">
      <c r="L69" s="443" t="s">
        <v>552</v>
      </c>
      <c r="M69" s="444"/>
    </row>
    <row r="70" spans="12:13" x14ac:dyDescent="0.2">
      <c r="L70" s="443" t="s">
        <v>611</v>
      </c>
      <c r="M70" s="444"/>
    </row>
    <row r="71" spans="12:13" x14ac:dyDescent="0.2">
      <c r="L71" s="443" t="s">
        <v>553</v>
      </c>
      <c r="M71" s="444"/>
    </row>
    <row r="72" spans="12:13" x14ac:dyDescent="0.2">
      <c r="L72" s="443" t="s">
        <v>554</v>
      </c>
      <c r="M72" s="444"/>
    </row>
    <row r="73" spans="12:13" x14ac:dyDescent="0.2">
      <c r="L73" s="443" t="s">
        <v>555</v>
      </c>
      <c r="M73" s="444"/>
    </row>
    <row r="74" spans="12:13" x14ac:dyDescent="0.2">
      <c r="L74" s="443" t="s">
        <v>556</v>
      </c>
      <c r="M74" s="444"/>
    </row>
    <row r="75" spans="12:13" x14ac:dyDescent="0.2">
      <c r="L75" s="443" t="s">
        <v>557</v>
      </c>
      <c r="M75" s="444"/>
    </row>
    <row r="76" spans="12:13" x14ac:dyDescent="0.2">
      <c r="L76" s="443" t="s">
        <v>558</v>
      </c>
      <c r="M76" s="444"/>
    </row>
    <row r="77" spans="12:13" x14ac:dyDescent="0.2">
      <c r="L77" s="443" t="s">
        <v>559</v>
      </c>
      <c r="M77" s="444"/>
    </row>
    <row r="78" spans="12:13" x14ac:dyDescent="0.2">
      <c r="L78" s="443" t="s">
        <v>560</v>
      </c>
      <c r="M78" s="444"/>
    </row>
    <row r="79" spans="12:13" x14ac:dyDescent="0.2">
      <c r="L79" s="443" t="s">
        <v>561</v>
      </c>
      <c r="M79" s="444"/>
    </row>
  </sheetData>
  <mergeCells count="24">
    <mergeCell ref="A37:K37"/>
    <mergeCell ref="A16:C16"/>
    <mergeCell ref="F16:K16"/>
    <mergeCell ref="A19:K19"/>
    <mergeCell ref="A23:K23"/>
    <mergeCell ref="A27:K27"/>
    <mergeCell ref="A36:K36"/>
    <mergeCell ref="A12:B12"/>
    <mergeCell ref="F12:K12"/>
    <mergeCell ref="F13:K13"/>
    <mergeCell ref="F14:K14"/>
    <mergeCell ref="A15:C15"/>
    <mergeCell ref="F15:K15"/>
    <mergeCell ref="A14:B14"/>
    <mergeCell ref="A11:B11"/>
    <mergeCell ref="F11:K11"/>
    <mergeCell ref="A13:B13"/>
    <mergeCell ref="A3:K3"/>
    <mergeCell ref="D5:I5"/>
    <mergeCell ref="E6:H6"/>
    <mergeCell ref="E7:H7"/>
    <mergeCell ref="A10:B10"/>
    <mergeCell ref="D10:E10"/>
    <mergeCell ref="F10:K10"/>
  </mergeCells>
  <phoneticPr fontId="3"/>
  <dataValidations count="1">
    <dataValidation type="list" allowBlank="1" showInputMessage="1" showErrorMessage="1" sqref="D5:I5" xr:uid="{4F17F0AB-868F-4122-AF34-7746BEC79368}">
      <formula1>$L$38:$L$79</formula1>
    </dataValidation>
  </dataValidations>
  <printOptions horizontalCentered="1" verticalCentered="1"/>
  <pageMargins left="0.59055118110236227" right="0.59055118110236227" top="0.59055118110236227" bottom="0.39" header="0.51181102362204722" footer="0.33"/>
  <pageSetup paperSize="9" scale="9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C2693-DB92-448E-8A1E-FEAE1A4B817C}">
  <sheetPr>
    <tabColor indexed="43"/>
  </sheetPr>
  <dimension ref="A1:D27"/>
  <sheetViews>
    <sheetView showGridLines="0" view="pageBreakPreview" zoomScaleNormal="100" workbookViewId="0">
      <selection activeCell="G18" sqref="G18"/>
    </sheetView>
  </sheetViews>
  <sheetFormatPr defaultColWidth="9.21875" defaultRowHeight="13.2" x14ac:dyDescent="0.2"/>
  <cols>
    <col min="1" max="2" width="23.77734375" style="89" customWidth="1"/>
    <col min="3" max="4" width="28.5546875" style="89" customWidth="1"/>
    <col min="5" max="16384" width="9.21875" style="89"/>
  </cols>
  <sheetData>
    <row r="1" spans="1:4" ht="22.5" customHeight="1" x14ac:dyDescent="0.2">
      <c r="A1" s="106" t="s">
        <v>688</v>
      </c>
    </row>
    <row r="2" spans="1:4" s="12" customFormat="1" ht="28.5" customHeight="1" x14ac:dyDescent="0.2">
      <c r="A2" s="12" t="s">
        <v>689</v>
      </c>
    </row>
    <row r="3" spans="1:4" s="12" customFormat="1" ht="15" customHeight="1" x14ac:dyDescent="0.2">
      <c r="A3" s="86" t="s">
        <v>163</v>
      </c>
      <c r="B3" s="106"/>
      <c r="C3" s="106"/>
      <c r="D3" s="106"/>
    </row>
    <row r="4" spans="1:4" s="12" customFormat="1" ht="15" customHeight="1" x14ac:dyDescent="0.2">
      <c r="A4" s="86"/>
      <c r="B4" s="106"/>
      <c r="C4" s="106"/>
      <c r="D4" s="106"/>
    </row>
    <row r="5" spans="1:4" s="41" customFormat="1" ht="15" customHeight="1" x14ac:dyDescent="0.2"/>
    <row r="6" spans="1:4" s="41" customFormat="1" ht="23.25" customHeight="1" x14ac:dyDescent="0.2">
      <c r="A6" s="554" t="s">
        <v>730</v>
      </c>
      <c r="B6" s="554"/>
      <c r="C6" s="554"/>
      <c r="D6" s="554"/>
    </row>
    <row r="7" spans="1:4" s="41" customFormat="1" ht="15" customHeight="1" x14ac:dyDescent="0.2">
      <c r="A7" s="123"/>
      <c r="B7" s="123"/>
      <c r="C7" s="123"/>
      <c r="D7" s="123"/>
    </row>
    <row r="8" spans="1:4" ht="15" customHeight="1" x14ac:dyDescent="0.2">
      <c r="A8" s="83"/>
      <c r="B8" s="83"/>
      <c r="C8" s="83"/>
      <c r="D8" s="83"/>
    </row>
    <row r="9" spans="1:4" ht="23.25" customHeight="1" x14ac:dyDescent="0.2">
      <c r="A9" s="83" t="s">
        <v>112</v>
      </c>
      <c r="B9" s="860"/>
      <c r="C9" s="860"/>
      <c r="D9" s="83"/>
    </row>
    <row r="10" spans="1:4" ht="15" customHeight="1" x14ac:dyDescent="0.2">
      <c r="A10" s="83"/>
      <c r="B10" s="83"/>
      <c r="C10" s="83"/>
      <c r="D10" s="83"/>
    </row>
    <row r="11" spans="1:4" ht="23.25" customHeight="1" x14ac:dyDescent="0.2">
      <c r="A11" s="83" t="s">
        <v>113</v>
      </c>
      <c r="B11" s="861" t="s">
        <v>488</v>
      </c>
      <c r="C11" s="861"/>
      <c r="D11" s="83"/>
    </row>
    <row r="12" spans="1:4" ht="15" customHeight="1" x14ac:dyDescent="0.2">
      <c r="A12" s="83"/>
      <c r="B12" s="447"/>
      <c r="C12" s="447"/>
      <c r="D12" s="83"/>
    </row>
    <row r="13" spans="1:4" ht="15" customHeight="1" x14ac:dyDescent="0.2">
      <c r="A13" s="83"/>
      <c r="B13" s="861" t="s">
        <v>489</v>
      </c>
      <c r="C13" s="861"/>
      <c r="D13" s="83"/>
    </row>
    <row r="14" spans="1:4" ht="15" customHeight="1" x14ac:dyDescent="0.2">
      <c r="A14" s="83"/>
      <c r="B14" s="862"/>
      <c r="C14" s="862"/>
      <c r="D14" s="83"/>
    </row>
    <row r="15" spans="1:4" ht="15" customHeight="1" x14ac:dyDescent="0.2">
      <c r="A15" s="83"/>
      <c r="B15" s="83"/>
      <c r="C15" s="83"/>
      <c r="D15" s="83"/>
    </row>
    <row r="16" spans="1:4" s="105" customFormat="1" ht="19.5" customHeight="1" x14ac:dyDescent="0.2">
      <c r="A16" s="107" t="s">
        <v>49</v>
      </c>
      <c r="B16" s="107" t="s">
        <v>146</v>
      </c>
      <c r="C16" s="107" t="s">
        <v>144</v>
      </c>
      <c r="D16" s="107" t="s">
        <v>145</v>
      </c>
    </row>
    <row r="17" spans="1:4" ht="45" customHeight="1" x14ac:dyDescent="0.2">
      <c r="A17" s="87" t="s">
        <v>584</v>
      </c>
      <c r="B17" s="107" t="s">
        <v>368</v>
      </c>
      <c r="C17" s="107" t="s">
        <v>147</v>
      </c>
      <c r="D17" s="107" t="s">
        <v>585</v>
      </c>
    </row>
    <row r="18" spans="1:4" ht="37.5" customHeight="1" x14ac:dyDescent="0.2">
      <c r="A18" s="107"/>
      <c r="B18" s="107"/>
      <c r="C18" s="107"/>
      <c r="D18" s="107"/>
    </row>
    <row r="19" spans="1:4" ht="37.5" customHeight="1" x14ac:dyDescent="0.2">
      <c r="A19" s="107" t="s">
        <v>367</v>
      </c>
      <c r="B19" s="107"/>
      <c r="C19" s="107"/>
      <c r="D19" s="107"/>
    </row>
    <row r="20" spans="1:4" ht="37.5" customHeight="1" x14ac:dyDescent="0.2">
      <c r="A20" s="107"/>
      <c r="B20" s="107"/>
      <c r="C20" s="107"/>
      <c r="D20" s="107"/>
    </row>
    <row r="21" spans="1:4" ht="37.5" customHeight="1" x14ac:dyDescent="0.2">
      <c r="A21" s="107"/>
      <c r="B21" s="107"/>
      <c r="C21" s="107"/>
      <c r="D21" s="107"/>
    </row>
    <row r="22" spans="1:4" ht="37.5" customHeight="1" x14ac:dyDescent="0.2">
      <c r="A22" s="107"/>
      <c r="B22" s="107"/>
      <c r="C22" s="107"/>
      <c r="D22" s="107"/>
    </row>
    <row r="23" spans="1:4" ht="37.5" customHeight="1" x14ac:dyDescent="0.2">
      <c r="A23" s="107"/>
      <c r="B23" s="107"/>
      <c r="C23" s="107"/>
      <c r="D23" s="107"/>
    </row>
    <row r="24" spans="1:4" ht="37.5" customHeight="1" x14ac:dyDescent="0.2">
      <c r="A24" s="107"/>
      <c r="B24" s="107"/>
      <c r="C24" s="107"/>
      <c r="D24" s="107"/>
    </row>
    <row r="25" spans="1:4" ht="37.5" customHeight="1" x14ac:dyDescent="0.2">
      <c r="A25" s="107"/>
      <c r="B25" s="107"/>
      <c r="C25" s="107"/>
      <c r="D25" s="107"/>
    </row>
    <row r="27" spans="1:4" x14ac:dyDescent="0.2">
      <c r="A27" s="135" t="s">
        <v>656</v>
      </c>
    </row>
  </sheetData>
  <mergeCells count="5">
    <mergeCell ref="A6:D6"/>
    <mergeCell ref="B9:C9"/>
    <mergeCell ref="B11:C11"/>
    <mergeCell ref="B14:C14"/>
    <mergeCell ref="B13:C13"/>
  </mergeCells>
  <phoneticPr fontId="3"/>
  <printOptions horizontalCentered="1"/>
  <pageMargins left="0.39370078740157483" right="0.39370078740157483" top="0.98425196850393704" bottom="0.78740157480314965" header="0.51181102362204722" footer="0.51181102362204722"/>
  <pageSetup paperSize="9" scale="9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5421-F1A9-4E6C-8C57-B87625356343}">
  <sheetPr>
    <tabColor indexed="43"/>
  </sheetPr>
  <dimension ref="A1:O60"/>
  <sheetViews>
    <sheetView showGridLines="0" view="pageBreakPreview" topLeftCell="A41" zoomScaleNormal="100" workbookViewId="0">
      <selection activeCell="R12" sqref="R12"/>
    </sheetView>
  </sheetViews>
  <sheetFormatPr defaultColWidth="9.21875" defaultRowHeight="13.2" x14ac:dyDescent="0.2"/>
  <cols>
    <col min="1" max="1" width="4.77734375" style="15" customWidth="1"/>
    <col min="2" max="2" width="6.21875" style="15" customWidth="1"/>
    <col min="3" max="13" width="6.77734375" style="15" customWidth="1"/>
    <col min="14" max="14" width="4.77734375" style="15" customWidth="1"/>
    <col min="15" max="16384" width="9.21875" style="15"/>
  </cols>
  <sheetData>
    <row r="1" spans="1:15" s="41" customFormat="1" ht="14.4" x14ac:dyDescent="0.2">
      <c r="A1" s="106" t="s">
        <v>690</v>
      </c>
    </row>
    <row r="2" spans="1:15" s="41" customFormat="1" x14ac:dyDescent="0.2"/>
    <row r="3" spans="1:15" s="41" customFormat="1" ht="19.2" x14ac:dyDescent="0.2">
      <c r="A3" s="865" t="s">
        <v>657</v>
      </c>
      <c r="B3" s="865"/>
      <c r="C3" s="865"/>
      <c r="D3" s="865"/>
      <c r="E3" s="865"/>
      <c r="F3" s="865"/>
      <c r="G3" s="865"/>
      <c r="H3" s="865"/>
      <c r="I3" s="865"/>
      <c r="J3" s="865"/>
      <c r="K3" s="865"/>
      <c r="L3" s="865"/>
      <c r="M3" s="865"/>
      <c r="N3" s="4"/>
    </row>
    <row r="4" spans="1:15" s="41" customFormat="1" ht="16.2" x14ac:dyDescent="0.2">
      <c r="A4" s="864" t="s">
        <v>658</v>
      </c>
      <c r="B4" s="864"/>
      <c r="C4" s="864"/>
      <c r="D4" s="864"/>
      <c r="E4" s="864"/>
      <c r="F4" s="864"/>
      <c r="G4" s="864"/>
      <c r="H4" s="864"/>
      <c r="I4" s="864"/>
      <c r="J4" s="864"/>
      <c r="K4" s="864"/>
      <c r="L4" s="864"/>
      <c r="M4" s="864"/>
    </row>
    <row r="5" spans="1:15" s="41" customFormat="1" x14ac:dyDescent="0.2"/>
    <row r="6" spans="1:15" s="41" customFormat="1" x14ac:dyDescent="0.2"/>
    <row r="7" spans="1:15" s="41" customFormat="1" ht="30" customHeight="1" x14ac:dyDescent="0.2">
      <c r="B7" s="46" t="str">
        <f>+'ＢＮ1（国スポ関係追加）'!A5</f>
        <v>競技名&lt;　　　 　　　　　　　　　競技&gt;　</v>
      </c>
      <c r="C7" s="43"/>
      <c r="D7" s="43"/>
      <c r="E7" s="43"/>
      <c r="F7" s="43"/>
      <c r="G7" s="43"/>
      <c r="H7" s="43"/>
    </row>
    <row r="8" spans="1:15" ht="30" customHeight="1" x14ac:dyDescent="0.2"/>
    <row r="9" spans="1:15" ht="19.5" customHeight="1" x14ac:dyDescent="0.2">
      <c r="B9" s="580" t="s">
        <v>182</v>
      </c>
      <c r="C9" s="580"/>
      <c r="D9" s="580"/>
      <c r="E9" s="580"/>
      <c r="F9" s="580"/>
      <c r="G9" s="580"/>
      <c r="H9" s="580"/>
      <c r="I9" s="580"/>
      <c r="J9" s="580"/>
      <c r="K9" s="580"/>
      <c r="L9" s="580" t="s">
        <v>10</v>
      </c>
      <c r="M9" s="580"/>
      <c r="N9" s="3"/>
    </row>
    <row r="10" spans="1:15" ht="26.1" customHeight="1" x14ac:dyDescent="0.2">
      <c r="B10" s="581"/>
      <c r="C10" s="581"/>
      <c r="D10" s="580" t="s">
        <v>2</v>
      </c>
      <c r="E10" s="580"/>
      <c r="F10" s="580" t="s">
        <v>21</v>
      </c>
      <c r="G10" s="580"/>
      <c r="H10" s="580" t="s">
        <v>23</v>
      </c>
      <c r="I10" s="580"/>
      <c r="J10" s="580" t="s">
        <v>6</v>
      </c>
      <c r="K10" s="580"/>
      <c r="L10" s="580"/>
      <c r="M10" s="580"/>
      <c r="N10" s="3"/>
      <c r="O10" s="15" t="s">
        <v>612</v>
      </c>
    </row>
    <row r="11" spans="1:15" ht="36" customHeight="1" x14ac:dyDescent="0.2">
      <c r="B11" s="580" t="s">
        <v>24</v>
      </c>
      <c r="C11" s="580"/>
      <c r="D11" s="863"/>
      <c r="E11" s="863"/>
      <c r="F11" s="863"/>
      <c r="G11" s="863"/>
      <c r="H11" s="863"/>
      <c r="I11" s="863"/>
      <c r="J11" s="863"/>
      <c r="K11" s="863"/>
      <c r="L11" s="580" t="str">
        <f>IF(O11=0,"",SUM(D11:K11))</f>
        <v/>
      </c>
      <c r="M11" s="580"/>
      <c r="N11" s="34"/>
      <c r="O11" s="15">
        <f>SUM(D11:K11)</f>
        <v>0</v>
      </c>
    </row>
    <row r="12" spans="1:15" ht="36" customHeight="1" x14ac:dyDescent="0.2">
      <c r="B12" s="580" t="s">
        <v>25</v>
      </c>
      <c r="C12" s="580"/>
      <c r="D12" s="863"/>
      <c r="E12" s="863"/>
      <c r="F12" s="863"/>
      <c r="G12" s="863"/>
      <c r="H12" s="863"/>
      <c r="I12" s="863"/>
      <c r="J12" s="863"/>
      <c r="K12" s="863"/>
      <c r="L12" s="580" t="str">
        <f>IF(O12=0,"",SUM(D12:K12))</f>
        <v/>
      </c>
      <c r="M12" s="580"/>
      <c r="N12" s="34"/>
      <c r="O12" s="15">
        <f>SUM(D12:K12)</f>
        <v>0</v>
      </c>
    </row>
    <row r="13" spans="1:15" ht="36" customHeight="1" x14ac:dyDescent="0.2">
      <c r="B13" s="580" t="s">
        <v>11</v>
      </c>
      <c r="C13" s="580"/>
      <c r="D13" s="580" t="str">
        <f>IF(O13=0,"",SUM(D11:E12))</f>
        <v/>
      </c>
      <c r="E13" s="580"/>
      <c r="F13" s="580" t="str">
        <f>IF(O13=0,"",SUM(F11:G12))</f>
        <v/>
      </c>
      <c r="G13" s="580"/>
      <c r="H13" s="580" t="str">
        <f>IF(O13=0,"",SUM(H11:I12))</f>
        <v/>
      </c>
      <c r="I13" s="580"/>
      <c r="J13" s="580" t="str">
        <f>IF(O13=0,"",SUM(J11:K12))</f>
        <v/>
      </c>
      <c r="K13" s="580"/>
      <c r="L13" s="580" t="str">
        <f>IF(O13=0,"",SUM(D13:K13))</f>
        <v/>
      </c>
      <c r="M13" s="580"/>
      <c r="N13" s="34"/>
      <c r="O13" s="15">
        <f>SUM(O11:O12)</f>
        <v>0</v>
      </c>
    </row>
    <row r="16" spans="1:15" ht="30" customHeight="1" x14ac:dyDescent="0.2">
      <c r="B16" s="35"/>
      <c r="C16" s="36" t="s">
        <v>184</v>
      </c>
      <c r="F16" s="37" t="s">
        <v>185</v>
      </c>
      <c r="G16" s="40" t="str">
        <f>IF(O13=0,"",L13)</f>
        <v/>
      </c>
      <c r="H16" s="34" t="s">
        <v>63</v>
      </c>
      <c r="I16" s="34"/>
      <c r="J16" s="578" t="str">
        <f>IF(O13=0,"",L13*1000)</f>
        <v/>
      </c>
      <c r="K16" s="578"/>
      <c r="L16" s="15" t="s">
        <v>12</v>
      </c>
    </row>
    <row r="17" spans="1:13" ht="30" customHeight="1" x14ac:dyDescent="0.2">
      <c r="J17" s="579"/>
      <c r="K17" s="579"/>
    </row>
    <row r="18" spans="1:13" ht="30" customHeight="1" x14ac:dyDescent="0.2">
      <c r="A18" s="15" t="s">
        <v>642</v>
      </c>
    </row>
    <row r="19" spans="1:13" ht="30" customHeight="1" x14ac:dyDescent="0.2">
      <c r="A19" s="15" t="s">
        <v>186</v>
      </c>
    </row>
    <row r="20" spans="1:13" ht="30" customHeight="1" x14ac:dyDescent="0.2">
      <c r="D20" s="39"/>
      <c r="E20" s="39"/>
      <c r="F20" s="39"/>
    </row>
    <row r="21" spans="1:13" ht="30" customHeight="1" x14ac:dyDescent="0.2">
      <c r="B21" s="15" t="s">
        <v>399</v>
      </c>
      <c r="C21" s="39"/>
    </row>
    <row r="22" spans="1:13" ht="30" customHeight="1" x14ac:dyDescent="0.2">
      <c r="C22" s="39"/>
    </row>
    <row r="23" spans="1:13" ht="30" customHeight="1" x14ac:dyDescent="0.2">
      <c r="F23" s="37" t="s">
        <v>13</v>
      </c>
      <c r="G23" s="38"/>
      <c r="H23" s="38"/>
      <c r="I23" s="38"/>
      <c r="J23" s="38"/>
      <c r="K23" s="38"/>
      <c r="L23" s="38"/>
      <c r="M23" s="39"/>
    </row>
    <row r="24" spans="1:13" ht="30" customHeight="1" x14ac:dyDescent="0.2">
      <c r="M24" s="39"/>
    </row>
    <row r="25" spans="1:13" ht="30" customHeight="1" x14ac:dyDescent="0.2">
      <c r="F25" s="37" t="s">
        <v>14</v>
      </c>
      <c r="G25" s="38"/>
      <c r="H25" s="38"/>
      <c r="I25" s="38"/>
      <c r="J25" s="38"/>
      <c r="K25" s="38"/>
      <c r="L25" s="38"/>
    </row>
    <row r="26" spans="1:13" ht="30" customHeight="1" x14ac:dyDescent="0.2">
      <c r="D26" s="15" t="s">
        <v>201</v>
      </c>
    </row>
    <row r="27" spans="1:13" ht="30" customHeight="1" x14ac:dyDescent="0.2">
      <c r="E27" s="136" t="s">
        <v>203</v>
      </c>
      <c r="F27" s="137" t="s">
        <v>202</v>
      </c>
      <c r="G27" s="137"/>
      <c r="H27" s="137"/>
      <c r="I27" s="137"/>
      <c r="J27" s="137"/>
      <c r="K27" s="137"/>
      <c r="L27" s="137"/>
      <c r="M27" s="138"/>
    </row>
    <row r="28" spans="1:13" ht="30" customHeight="1" x14ac:dyDescent="0.2">
      <c r="E28" s="138"/>
      <c r="F28" s="139" t="s" ph="1">
        <v>674</v>
      </c>
      <c r="G28" s="137"/>
      <c r="H28" s="137"/>
      <c r="I28" s="137"/>
      <c r="J28" s="137"/>
      <c r="K28" s="137"/>
      <c r="L28" s="137"/>
      <c r="M28" s="138"/>
    </row>
    <row r="29" spans="1:13" ht="11.25" customHeight="1" x14ac:dyDescent="0.2"/>
    <row r="30" spans="1:13" ht="12" customHeight="1" x14ac:dyDescent="0.2"/>
    <row r="31" spans="1:13" s="41" customFormat="1" ht="14.4" x14ac:dyDescent="0.2">
      <c r="A31" s="106" t="s">
        <v>691</v>
      </c>
    </row>
    <row r="32" spans="1:13" s="41" customFormat="1" x14ac:dyDescent="0.2"/>
    <row r="33" spans="1:15" s="41" customFormat="1" ht="19.2" x14ac:dyDescent="0.2">
      <c r="A33" s="865" t="s">
        <v>659</v>
      </c>
      <c r="B33" s="865"/>
      <c r="C33" s="865"/>
      <c r="D33" s="865"/>
      <c r="E33" s="865"/>
      <c r="F33" s="865"/>
      <c r="G33" s="865"/>
      <c r="H33" s="865"/>
      <c r="I33" s="865"/>
      <c r="J33" s="865"/>
      <c r="K33" s="865"/>
      <c r="L33" s="865"/>
      <c r="M33" s="865"/>
      <c r="N33" s="4"/>
    </row>
    <row r="34" spans="1:15" s="41" customFormat="1" x14ac:dyDescent="0.2"/>
    <row r="35" spans="1:15" s="41" customFormat="1" x14ac:dyDescent="0.2"/>
    <row r="36" spans="1:15" s="41" customFormat="1" x14ac:dyDescent="0.2"/>
    <row r="37" spans="1:15" s="41" customFormat="1" ht="30" customHeight="1" x14ac:dyDescent="0.2">
      <c r="B37" s="46" t="str">
        <f>+B7</f>
        <v>競技名&lt;　　　 　　　　　　　　　競技&gt;　</v>
      </c>
      <c r="C37" s="43"/>
      <c r="D37" s="43"/>
      <c r="E37" s="43"/>
      <c r="F37" s="43"/>
      <c r="G37" s="43"/>
      <c r="H37" s="43"/>
    </row>
    <row r="38" spans="1:15" ht="30" customHeight="1" x14ac:dyDescent="0.2"/>
    <row r="39" spans="1:15" ht="19.5" customHeight="1" x14ac:dyDescent="0.2">
      <c r="B39" s="580" t="s">
        <v>182</v>
      </c>
      <c r="C39" s="580"/>
      <c r="D39" s="580"/>
      <c r="E39" s="580"/>
      <c r="F39" s="580"/>
      <c r="G39" s="580"/>
      <c r="H39" s="580"/>
      <c r="I39" s="580"/>
      <c r="J39" s="580"/>
      <c r="K39" s="580"/>
      <c r="L39" s="580" t="s">
        <v>10</v>
      </c>
      <c r="M39" s="580"/>
      <c r="N39" s="3"/>
    </row>
    <row r="40" spans="1:15" ht="26.1" customHeight="1" x14ac:dyDescent="0.2">
      <c r="B40" s="581"/>
      <c r="C40" s="581"/>
      <c r="D40" s="580" t="s">
        <v>2</v>
      </c>
      <c r="E40" s="580"/>
      <c r="F40" s="580" t="s">
        <v>21</v>
      </c>
      <c r="G40" s="580"/>
      <c r="H40" s="580" t="s">
        <v>23</v>
      </c>
      <c r="I40" s="580"/>
      <c r="J40" s="580" t="s">
        <v>6</v>
      </c>
      <c r="K40" s="580"/>
      <c r="L40" s="580"/>
      <c r="M40" s="580"/>
      <c r="N40" s="3"/>
    </row>
    <row r="41" spans="1:15" ht="36" customHeight="1" x14ac:dyDescent="0.2">
      <c r="B41" s="580" t="s">
        <v>24</v>
      </c>
      <c r="C41" s="580"/>
      <c r="D41" s="863"/>
      <c r="E41" s="863"/>
      <c r="F41" s="863"/>
      <c r="G41" s="863"/>
      <c r="H41" s="863"/>
      <c r="I41" s="863"/>
      <c r="J41" s="863"/>
      <c r="K41" s="863"/>
      <c r="L41" s="580" t="str">
        <f>IF(O41=0,"",SUM(D41:K41))</f>
        <v/>
      </c>
      <c r="M41" s="580"/>
      <c r="N41" s="34"/>
      <c r="O41" s="15">
        <f>SUM(D41:K41)+D42+F42</f>
        <v>0</v>
      </c>
    </row>
    <row r="42" spans="1:15" ht="36" customHeight="1" x14ac:dyDescent="0.2">
      <c r="B42" s="580" t="s">
        <v>25</v>
      </c>
      <c r="C42" s="580"/>
      <c r="D42" s="863"/>
      <c r="E42" s="863"/>
      <c r="F42" s="863"/>
      <c r="G42" s="863"/>
      <c r="H42" s="863"/>
      <c r="I42" s="863"/>
      <c r="J42" s="863"/>
      <c r="K42" s="863"/>
      <c r="L42" s="580" t="str">
        <f>IF(O42=0,"",SUM(D42:K42))</f>
        <v/>
      </c>
      <c r="M42" s="580"/>
      <c r="N42" s="34"/>
      <c r="O42" s="15">
        <f>SUM(H42:K42)</f>
        <v>0</v>
      </c>
    </row>
    <row r="43" spans="1:15" ht="36" customHeight="1" x14ac:dyDescent="0.2">
      <c r="B43" s="580" t="s">
        <v>11</v>
      </c>
      <c r="C43" s="580"/>
      <c r="D43" s="580" t="str">
        <f>IF(O43=0,"",SUM(D41:E42))</f>
        <v/>
      </c>
      <c r="E43" s="580"/>
      <c r="F43" s="580" t="str">
        <f>IF(O43=0,"",SUM(F41:G42))</f>
        <v/>
      </c>
      <c r="G43" s="580"/>
      <c r="H43" s="580" t="str">
        <f>IF(O43=0,"",SUM(H41:I42))</f>
        <v/>
      </c>
      <c r="I43" s="580"/>
      <c r="J43" s="580" t="str">
        <f>IF(O43=0,"",SUM(J41:K42))</f>
        <v/>
      </c>
      <c r="K43" s="580"/>
      <c r="L43" s="580" t="str">
        <f>IF(O43=0,"",SUM(D43:K43))</f>
        <v/>
      </c>
      <c r="M43" s="580"/>
      <c r="N43" s="34"/>
      <c r="O43" s="15">
        <f>SUM(O41:O42)</f>
        <v>0</v>
      </c>
    </row>
    <row r="46" spans="1:15" ht="30" customHeight="1" x14ac:dyDescent="0.2">
      <c r="B46" s="35"/>
      <c r="C46" s="36" t="s">
        <v>187</v>
      </c>
      <c r="F46" s="37" t="s">
        <v>167</v>
      </c>
      <c r="G46" s="40" t="str">
        <f>IF(O43=0,"",O42)</f>
        <v/>
      </c>
      <c r="H46" s="34" t="s">
        <v>661</v>
      </c>
      <c r="I46" s="34"/>
      <c r="J46" s="578" t="str">
        <f>IF(O43=0,"",O42*3000)</f>
        <v/>
      </c>
      <c r="K46" s="578"/>
      <c r="L46" s="15" t="s">
        <v>12</v>
      </c>
      <c r="O46" s="15" t="s">
        <v>663</v>
      </c>
    </row>
    <row r="47" spans="1:15" ht="30" customHeight="1" x14ac:dyDescent="0.2">
      <c r="F47" s="37" t="s">
        <v>168</v>
      </c>
      <c r="G47" s="40" t="str">
        <f>IF(O43=0,"",O41)</f>
        <v/>
      </c>
      <c r="H47" s="34" t="s">
        <v>662</v>
      </c>
      <c r="I47" s="34"/>
      <c r="J47" s="578" t="str">
        <f>IF(O43=0,"",O41*6000)</f>
        <v/>
      </c>
      <c r="K47" s="578"/>
      <c r="L47" s="15" t="s">
        <v>12</v>
      </c>
    </row>
    <row r="48" spans="1:15" ht="30" customHeight="1" x14ac:dyDescent="0.2">
      <c r="F48" s="39" t="s">
        <v>11</v>
      </c>
      <c r="J48" s="578" t="str">
        <f>IF(O43=0,"",+J46+J47)</f>
        <v/>
      </c>
      <c r="K48" s="578"/>
      <c r="L48" s="15" t="s">
        <v>12</v>
      </c>
    </row>
    <row r="49" spans="1:13" ht="15" customHeight="1" x14ac:dyDescent="0.2"/>
    <row r="50" spans="1:13" ht="30" customHeight="1" x14ac:dyDescent="0.2">
      <c r="A50" s="15" t="s">
        <v>660</v>
      </c>
    </row>
    <row r="51" spans="1:13" ht="30" customHeight="1" x14ac:dyDescent="0.2">
      <c r="A51" s="15" t="s">
        <v>186</v>
      </c>
    </row>
    <row r="52" spans="1:13" ht="13.5" customHeight="1" x14ac:dyDescent="0.2">
      <c r="D52" s="39"/>
      <c r="E52" s="39"/>
      <c r="F52" s="39"/>
    </row>
    <row r="53" spans="1:13" ht="30" customHeight="1" x14ac:dyDescent="0.2">
      <c r="B53" s="15" t="s">
        <v>399</v>
      </c>
      <c r="C53" s="39"/>
    </row>
    <row r="54" spans="1:13" ht="15" customHeight="1" x14ac:dyDescent="0.2">
      <c r="C54" s="39"/>
    </row>
    <row r="55" spans="1:13" ht="30" customHeight="1" x14ac:dyDescent="0.2">
      <c r="F55" s="37" t="s">
        <v>13</v>
      </c>
      <c r="G55" s="38"/>
      <c r="H55" s="38"/>
      <c r="I55" s="38"/>
      <c r="J55" s="38"/>
      <c r="K55" s="38"/>
      <c r="L55" s="38"/>
      <c r="M55" s="39"/>
    </row>
    <row r="56" spans="1:13" ht="10.5" customHeight="1" x14ac:dyDescent="0.2">
      <c r="M56" s="39"/>
    </row>
    <row r="57" spans="1:13" ht="30" customHeight="1" x14ac:dyDescent="0.2">
      <c r="F57" s="37" t="s">
        <v>14</v>
      </c>
      <c r="G57" s="38"/>
      <c r="H57" s="38"/>
      <c r="I57" s="38"/>
      <c r="J57" s="38"/>
      <c r="K57" s="38"/>
      <c r="L57" s="38"/>
    </row>
    <row r="58" spans="1:13" ht="30" customHeight="1" x14ac:dyDescent="0.2">
      <c r="C58" s="15" t="s">
        <v>201</v>
      </c>
    </row>
    <row r="59" spans="1:13" ht="19.5" customHeight="1" x14ac:dyDescent="0.2">
      <c r="D59" s="136" t="s">
        <v>203</v>
      </c>
      <c r="E59" s="137" t="s">
        <v>204</v>
      </c>
      <c r="F59" s="137"/>
      <c r="G59" s="137"/>
      <c r="H59" s="137"/>
      <c r="I59" s="137"/>
      <c r="J59" s="137"/>
      <c r="K59" s="137"/>
      <c r="L59" s="138"/>
    </row>
    <row r="60" spans="1:13" ht="30" customHeight="1" x14ac:dyDescent="0.2">
      <c r="D60" s="138"/>
      <c r="E60" s="139" t="s" ph="1">
        <v>674</v>
      </c>
      <c r="F60" s="137"/>
      <c r="G60" s="137"/>
      <c r="H60" s="137"/>
      <c r="I60" s="137"/>
      <c r="J60" s="137"/>
      <c r="K60" s="137"/>
      <c r="L60" s="138"/>
    </row>
  </sheetData>
  <mergeCells count="58">
    <mergeCell ref="J10:K10"/>
    <mergeCell ref="B11:C11"/>
    <mergeCell ref="A3:M3"/>
    <mergeCell ref="H11:I11"/>
    <mergeCell ref="B9:K9"/>
    <mergeCell ref="L9:M10"/>
    <mergeCell ref="B10:C10"/>
    <mergeCell ref="D10:E10"/>
    <mergeCell ref="F10:G10"/>
    <mergeCell ref="F11:G11"/>
    <mergeCell ref="H10:I10"/>
    <mergeCell ref="A33:M33"/>
    <mergeCell ref="B13:C13"/>
    <mergeCell ref="L11:M11"/>
    <mergeCell ref="B12:C12"/>
    <mergeCell ref="D12:E12"/>
    <mergeCell ref="F12:G12"/>
    <mergeCell ref="H12:I12"/>
    <mergeCell ref="J12:K12"/>
    <mergeCell ref="J11:K11"/>
    <mergeCell ref="L12:M12"/>
    <mergeCell ref="A4:M4"/>
    <mergeCell ref="D11:E11"/>
    <mergeCell ref="H13:I13"/>
    <mergeCell ref="L39:M40"/>
    <mergeCell ref="B40:C40"/>
    <mergeCell ref="D40:E40"/>
    <mergeCell ref="F40:G40"/>
    <mergeCell ref="H40:I40"/>
    <mergeCell ref="J40:K40"/>
    <mergeCell ref="D41:E41"/>
    <mergeCell ref="F41:G41"/>
    <mergeCell ref="J13:K13"/>
    <mergeCell ref="B39:K39"/>
    <mergeCell ref="B42:C42"/>
    <mergeCell ref="D42:E42"/>
    <mergeCell ref="F42:G42"/>
    <mergeCell ref="H41:I41"/>
    <mergeCell ref="H42:I42"/>
    <mergeCell ref="J42:K42"/>
    <mergeCell ref="B43:C43"/>
    <mergeCell ref="D43:E43"/>
    <mergeCell ref="L13:M13"/>
    <mergeCell ref="J16:K16"/>
    <mergeCell ref="J17:K17"/>
    <mergeCell ref="F43:G43"/>
    <mergeCell ref="H43:I43"/>
    <mergeCell ref="D13:E13"/>
    <mergeCell ref="F13:G13"/>
    <mergeCell ref="B41:C41"/>
    <mergeCell ref="J48:K48"/>
    <mergeCell ref="J43:K43"/>
    <mergeCell ref="L43:M43"/>
    <mergeCell ref="J46:K46"/>
    <mergeCell ref="J47:K47"/>
    <mergeCell ref="L41:M41"/>
    <mergeCell ref="L42:M42"/>
    <mergeCell ref="J41:K41"/>
  </mergeCells>
  <phoneticPr fontId="3"/>
  <pageMargins left="0.75" right="0.75" top="1" bottom="1" header="0.51200000000000001" footer="0.51200000000000001"/>
  <pageSetup paperSize="9" orientation="portrait" r:id="rId1"/>
  <headerFooter alignWithMargins="0"/>
  <rowBreaks count="1" manualBreakCount="1">
    <brk id="29"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EF2B7-39FB-4DEF-A6D9-43207864F3E1}">
  <sheetPr>
    <tabColor rgb="FFFFFF99"/>
    <pageSetUpPr fitToPage="1"/>
  </sheetPr>
  <dimension ref="A1:AD124"/>
  <sheetViews>
    <sheetView showGridLines="0" tabSelected="1" view="pageBreakPreview" topLeftCell="C1" zoomScaleNormal="100" zoomScaleSheetLayoutView="100" workbookViewId="0">
      <selection activeCell="S6" sqref="S6"/>
    </sheetView>
  </sheetViews>
  <sheetFormatPr defaultColWidth="9.21875" defaultRowHeight="13.2" x14ac:dyDescent="0.2"/>
  <cols>
    <col min="1" max="10" width="7.21875" style="140" customWidth="1"/>
    <col min="11" max="11" width="19" style="140" customWidth="1"/>
    <col min="12" max="12" width="9.21875" style="140"/>
    <col min="13" max="14" width="7" style="140" customWidth="1"/>
    <col min="15" max="15" width="9.21875" style="140"/>
    <col min="16" max="17" width="10.77734375" style="140" customWidth="1"/>
    <col min="18" max="16384" width="9.21875" style="140"/>
  </cols>
  <sheetData>
    <row r="1" spans="1:30" ht="21" x14ac:dyDescent="0.2">
      <c r="A1" s="86" t="s">
        <v>692</v>
      </c>
      <c r="B1" s="372"/>
      <c r="C1" s="162"/>
      <c r="F1" s="162"/>
      <c r="G1" s="162"/>
      <c r="H1" s="162"/>
      <c r="I1" s="162"/>
      <c r="J1" s="162"/>
      <c r="K1" s="162"/>
      <c r="L1" s="162"/>
      <c r="M1" s="162"/>
      <c r="N1" s="162"/>
      <c r="O1" s="162"/>
      <c r="P1" s="162"/>
      <c r="Q1" s="162"/>
    </row>
    <row r="2" spans="1:30" ht="7.5" customHeight="1" x14ac:dyDescent="0.2">
      <c r="A2" s="152"/>
      <c r="B2" s="152"/>
      <c r="C2" s="152"/>
      <c r="D2" s="152"/>
      <c r="E2" s="152"/>
      <c r="F2" s="152"/>
      <c r="G2" s="152"/>
      <c r="H2" s="152"/>
      <c r="I2" s="152"/>
      <c r="J2" s="152"/>
      <c r="K2" s="152"/>
      <c r="L2" s="152"/>
      <c r="M2" s="152"/>
      <c r="N2" s="152"/>
      <c r="O2" s="152"/>
      <c r="P2" s="152"/>
      <c r="Q2" s="152"/>
    </row>
    <row r="3" spans="1:30" ht="18.75" customHeight="1" x14ac:dyDescent="0.2">
      <c r="A3" s="650" t="s">
        <v>731</v>
      </c>
      <c r="B3" s="650"/>
      <c r="C3" s="650"/>
      <c r="D3" s="650"/>
      <c r="E3" s="650"/>
      <c r="F3" s="650"/>
      <c r="G3" s="650"/>
      <c r="H3" s="650"/>
      <c r="I3" s="650"/>
      <c r="J3" s="650"/>
      <c r="K3" s="650"/>
      <c r="L3" s="650"/>
      <c r="M3" s="650"/>
      <c r="N3" s="650"/>
      <c r="O3" s="650"/>
      <c r="P3" s="650"/>
      <c r="Q3" s="650"/>
    </row>
    <row r="4" spans="1:30" ht="7.5" customHeight="1" thickBot="1" x14ac:dyDescent="0.25"/>
    <row r="5" spans="1:30" ht="18.75" customHeight="1" x14ac:dyDescent="0.2">
      <c r="A5" s="961" t="s">
        <v>197</v>
      </c>
      <c r="B5" s="962"/>
      <c r="C5" s="965"/>
      <c r="D5" s="966"/>
      <c r="E5" s="966"/>
      <c r="F5" s="967"/>
      <c r="G5" s="971" t="s">
        <v>402</v>
      </c>
      <c r="H5" s="758"/>
      <c r="I5" s="659"/>
      <c r="J5" s="758"/>
      <c r="K5" s="660"/>
      <c r="L5" s="663" t="s">
        <v>198</v>
      </c>
      <c r="M5" s="663" t="s">
        <v>199</v>
      </c>
      <c r="N5" s="663"/>
      <c r="O5" s="747"/>
      <c r="P5" s="747"/>
      <c r="Q5" s="747"/>
      <c r="R5" s="141"/>
    </row>
    <row r="6" spans="1:30" ht="18.75" customHeight="1" thickBot="1" x14ac:dyDescent="0.25">
      <c r="A6" s="963"/>
      <c r="B6" s="964"/>
      <c r="C6" s="968"/>
      <c r="D6" s="969"/>
      <c r="E6" s="969"/>
      <c r="F6" s="970"/>
      <c r="G6" s="972"/>
      <c r="H6" s="759"/>
      <c r="I6" s="661"/>
      <c r="J6" s="759"/>
      <c r="K6" s="662"/>
      <c r="L6" s="663"/>
      <c r="M6" s="663" t="s">
        <v>205</v>
      </c>
      <c r="N6" s="663"/>
      <c r="O6" s="747"/>
      <c r="P6" s="747"/>
      <c r="Q6" s="747"/>
      <c r="R6" s="141"/>
    </row>
    <row r="7" spans="1:30" ht="7.5" customHeight="1" thickBot="1" x14ac:dyDescent="0.25">
      <c r="A7" s="373"/>
      <c r="B7" s="339"/>
      <c r="C7" s="338"/>
      <c r="D7" s="338"/>
      <c r="E7" s="338"/>
      <c r="F7" s="338"/>
      <c r="G7" s="448"/>
      <c r="H7" s="338"/>
      <c r="I7" s="338"/>
      <c r="J7" s="338"/>
      <c r="K7" s="339"/>
      <c r="L7" s="449"/>
      <c r="M7" s="450"/>
      <c r="N7" s="450"/>
      <c r="O7" s="450"/>
      <c r="P7" s="450"/>
      <c r="Q7" s="451"/>
      <c r="R7" s="141"/>
    </row>
    <row r="8" spans="1:30" customFormat="1" ht="17.25" customHeight="1" x14ac:dyDescent="0.2">
      <c r="A8" s="936" t="s">
        <v>482</v>
      </c>
      <c r="B8" s="936"/>
      <c r="C8" s="936"/>
      <c r="D8" s="936"/>
      <c r="E8" s="936"/>
      <c r="F8" s="937"/>
      <c r="G8" s="938" t="s">
        <v>483</v>
      </c>
      <c r="H8" s="939"/>
      <c r="I8" s="939"/>
      <c r="J8" s="940"/>
      <c r="K8" s="941" t="s">
        <v>484</v>
      </c>
      <c r="L8" s="942"/>
      <c r="M8" s="942"/>
      <c r="N8" s="942"/>
      <c r="O8" s="942"/>
      <c r="P8" s="942"/>
      <c r="Q8" s="943"/>
      <c r="T8" s="34"/>
      <c r="U8" s="34"/>
      <c r="V8" s="34"/>
      <c r="W8" s="34"/>
      <c r="X8" s="34"/>
      <c r="Y8" s="34"/>
      <c r="Z8" s="34"/>
      <c r="AA8" s="34"/>
      <c r="AB8" s="34"/>
      <c r="AC8" s="42"/>
      <c r="AD8" s="42"/>
    </row>
    <row r="9" spans="1:30" customFormat="1" ht="17.25" customHeight="1" x14ac:dyDescent="0.2">
      <c r="A9" s="973" t="s">
        <v>0</v>
      </c>
      <c r="B9" s="973"/>
      <c r="C9" s="947" t="s">
        <v>207</v>
      </c>
      <c r="D9" s="947"/>
      <c r="E9" s="947" t="s">
        <v>485</v>
      </c>
      <c r="F9" s="948"/>
      <c r="G9" s="949" t="s">
        <v>486</v>
      </c>
      <c r="H9" s="737"/>
      <c r="I9" s="737" t="s">
        <v>563</v>
      </c>
      <c r="J9" s="957"/>
      <c r="K9" s="944"/>
      <c r="L9" s="945"/>
      <c r="M9" s="945"/>
      <c r="N9" s="945"/>
      <c r="O9" s="945"/>
      <c r="P9" s="945"/>
      <c r="Q9" s="946"/>
      <c r="T9" s="374"/>
      <c r="U9" s="374"/>
      <c r="V9" s="374"/>
      <c r="W9" s="374"/>
      <c r="X9" s="374"/>
      <c r="Y9" s="374"/>
      <c r="Z9" s="374"/>
      <c r="AA9" s="374"/>
      <c r="AB9" s="374"/>
      <c r="AC9" s="375"/>
      <c r="AD9" s="375"/>
    </row>
    <row r="10" spans="1:30" customFormat="1" ht="52.5" customHeight="1" x14ac:dyDescent="0.2">
      <c r="A10" s="958" t="s">
        <v>2</v>
      </c>
      <c r="B10" s="958"/>
      <c r="C10" s="959"/>
      <c r="D10" s="959"/>
      <c r="E10" s="959"/>
      <c r="F10" s="960"/>
      <c r="G10" s="950"/>
      <c r="H10" s="951"/>
      <c r="I10" s="952"/>
      <c r="J10" s="953"/>
      <c r="K10" s="954"/>
      <c r="L10" s="955"/>
      <c r="M10" s="955"/>
      <c r="N10" s="955"/>
      <c r="O10" s="955"/>
      <c r="P10" s="955"/>
      <c r="Q10" s="956"/>
      <c r="T10" s="374"/>
      <c r="U10" s="374"/>
      <c r="V10" s="374"/>
      <c r="W10" s="374"/>
      <c r="X10" s="374"/>
      <c r="Y10" s="374"/>
      <c r="Z10" s="374"/>
      <c r="AA10" s="374"/>
      <c r="AB10" s="374"/>
      <c r="AC10" s="375"/>
      <c r="AD10" s="375"/>
    </row>
    <row r="11" spans="1:30" customFormat="1" ht="52.5" customHeight="1" x14ac:dyDescent="0.2">
      <c r="A11" s="926" t="s">
        <v>21</v>
      </c>
      <c r="B11" s="926"/>
      <c r="C11" s="927"/>
      <c r="D11" s="927"/>
      <c r="E11" s="927"/>
      <c r="F11" s="928"/>
      <c r="G11" s="929"/>
      <c r="H11" s="930"/>
      <c r="I11" s="931"/>
      <c r="J11" s="932"/>
      <c r="K11" s="933"/>
      <c r="L11" s="934"/>
      <c r="M11" s="934"/>
      <c r="N11" s="934"/>
      <c r="O11" s="934"/>
      <c r="P11" s="934"/>
      <c r="Q11" s="935"/>
      <c r="T11" s="374"/>
      <c r="U11" s="374"/>
      <c r="V11" s="374"/>
      <c r="W11" s="374"/>
      <c r="X11" s="374"/>
      <c r="Y11" s="374"/>
      <c r="Z11" s="374"/>
      <c r="AA11" s="374"/>
      <c r="AB11" s="374"/>
      <c r="AC11" s="42"/>
      <c r="AD11" s="42"/>
    </row>
    <row r="12" spans="1:30" customFormat="1" ht="52.5" customHeight="1" x14ac:dyDescent="0.2">
      <c r="A12" s="916" t="s">
        <v>23</v>
      </c>
      <c r="B12" s="916"/>
      <c r="C12" s="917"/>
      <c r="D12" s="917"/>
      <c r="E12" s="917"/>
      <c r="F12" s="918"/>
      <c r="G12" s="919"/>
      <c r="H12" s="920"/>
      <c r="I12" s="921"/>
      <c r="J12" s="922"/>
      <c r="K12" s="923"/>
      <c r="L12" s="924"/>
      <c r="M12" s="924"/>
      <c r="N12" s="924"/>
      <c r="O12" s="924"/>
      <c r="P12" s="924"/>
      <c r="Q12" s="925"/>
      <c r="T12" s="374"/>
      <c r="U12" s="374"/>
      <c r="V12" s="374"/>
      <c r="W12" s="374"/>
      <c r="X12" s="374"/>
      <c r="Y12" s="374"/>
      <c r="Z12" s="374"/>
      <c r="AA12" s="374"/>
      <c r="AB12" s="374"/>
      <c r="AC12" s="376"/>
      <c r="AD12" s="376"/>
    </row>
    <row r="13" spans="1:30" customFormat="1" ht="52.5" customHeight="1" thickBot="1" x14ac:dyDescent="0.25">
      <c r="A13" s="906" t="s">
        <v>6</v>
      </c>
      <c r="B13" s="906"/>
      <c r="C13" s="907"/>
      <c r="D13" s="907"/>
      <c r="E13" s="907"/>
      <c r="F13" s="908"/>
      <c r="G13" s="909"/>
      <c r="H13" s="910"/>
      <c r="I13" s="911"/>
      <c r="J13" s="912"/>
      <c r="K13" s="913"/>
      <c r="L13" s="914"/>
      <c r="M13" s="914"/>
      <c r="N13" s="914"/>
      <c r="O13" s="914"/>
      <c r="P13" s="914"/>
      <c r="Q13" s="915"/>
      <c r="T13" s="374"/>
      <c r="U13" s="374"/>
      <c r="V13" s="374"/>
      <c r="W13" s="374"/>
      <c r="X13" s="374"/>
      <c r="Y13" s="374"/>
      <c r="Z13" s="374"/>
      <c r="AA13" s="374"/>
      <c r="AB13" s="374"/>
      <c r="AC13" s="376"/>
      <c r="AD13" s="376"/>
    </row>
    <row r="14" spans="1:30" customFormat="1" ht="7.5" customHeight="1" x14ac:dyDescent="0.2">
      <c r="A14" s="142"/>
      <c r="B14" s="142"/>
      <c r="C14" s="142"/>
      <c r="D14" s="142"/>
      <c r="E14" s="142"/>
      <c r="F14" s="3"/>
      <c r="G14" s="3"/>
      <c r="H14" s="3"/>
      <c r="I14" s="3"/>
      <c r="J14" s="3"/>
      <c r="K14" s="3"/>
      <c r="L14" s="3"/>
      <c r="M14" s="3"/>
      <c r="N14" s="3"/>
      <c r="O14" s="3"/>
      <c r="P14" s="3"/>
      <c r="Q14" s="3"/>
    </row>
    <row r="15" spans="1:30" ht="19.5" customHeight="1" x14ac:dyDescent="0.2">
      <c r="A15" s="143" t="s">
        <v>507</v>
      </c>
      <c r="B15" s="143"/>
      <c r="S15" s="140">
        <v>1</v>
      </c>
    </row>
    <row r="16" spans="1:30" ht="6.75" customHeight="1" x14ac:dyDescent="0.2">
      <c r="A16" s="143"/>
      <c r="B16" s="143"/>
      <c r="S16" s="140">
        <v>2</v>
      </c>
    </row>
    <row r="17" spans="1:19" ht="14.4" x14ac:dyDescent="0.2">
      <c r="A17" s="143" t="s">
        <v>732</v>
      </c>
      <c r="B17" s="143"/>
      <c r="S17" s="140">
        <v>3</v>
      </c>
    </row>
    <row r="18" spans="1:19" x14ac:dyDescent="0.2">
      <c r="A18" s="144" t="s">
        <v>601</v>
      </c>
      <c r="B18" s="144"/>
      <c r="P18" s="410" t="s">
        <v>508</v>
      </c>
      <c r="S18" s="140">
        <v>4</v>
      </c>
    </row>
    <row r="19" spans="1:19" ht="13.5" customHeight="1" x14ac:dyDescent="0.2">
      <c r="A19" s="144"/>
      <c r="B19" s="144"/>
      <c r="P19" s="761"/>
      <c r="S19" s="140">
        <v>5</v>
      </c>
    </row>
    <row r="20" spans="1:19" ht="13.5" customHeight="1" x14ac:dyDescent="0.2">
      <c r="A20" s="141" t="s">
        <v>509</v>
      </c>
      <c r="D20" s="145"/>
      <c r="E20" s="145"/>
      <c r="F20" s="145"/>
      <c r="G20" s="145"/>
      <c r="H20" s="145"/>
      <c r="I20" s="145"/>
      <c r="J20" s="145"/>
      <c r="K20" s="145"/>
      <c r="L20" s="145"/>
      <c r="M20" s="145"/>
      <c r="N20" s="145"/>
      <c r="O20" s="145"/>
      <c r="P20" s="762"/>
      <c r="Q20" s="145"/>
      <c r="S20" s="140">
        <v>6</v>
      </c>
    </row>
    <row r="21" spans="1:19" ht="13.5" customHeight="1" x14ac:dyDescent="0.2">
      <c r="A21" s="146"/>
      <c r="B21" s="377"/>
      <c r="C21" s="147"/>
      <c r="D21" s="148"/>
      <c r="E21" s="148"/>
      <c r="L21" s="147"/>
      <c r="P21" s="763"/>
    </row>
    <row r="22" spans="1:19" x14ac:dyDescent="0.2">
      <c r="A22" s="411" t="s">
        <v>217</v>
      </c>
      <c r="B22" s="412"/>
      <c r="C22" s="412"/>
      <c r="D22" s="412"/>
      <c r="E22" s="412"/>
      <c r="F22" s="412"/>
      <c r="G22" s="412"/>
      <c r="H22" s="412"/>
      <c r="I22" s="412"/>
      <c r="J22" s="412"/>
      <c r="K22" s="412"/>
      <c r="L22" s="412"/>
      <c r="M22" s="412"/>
      <c r="N22" s="412"/>
      <c r="O22" s="412"/>
      <c r="P22" s="412"/>
      <c r="Q22" s="413"/>
    </row>
    <row r="23" spans="1:19" ht="39.75" customHeight="1" x14ac:dyDescent="0.2">
      <c r="A23" s="595"/>
      <c r="B23" s="596"/>
      <c r="C23" s="596"/>
      <c r="D23" s="596"/>
      <c r="E23" s="596"/>
      <c r="F23" s="596"/>
      <c r="G23" s="596"/>
      <c r="H23" s="596"/>
      <c r="I23" s="596"/>
      <c r="J23" s="596"/>
      <c r="K23" s="596"/>
      <c r="L23" s="596"/>
      <c r="M23" s="596"/>
      <c r="N23" s="596"/>
      <c r="O23" s="596"/>
      <c r="P23" s="596"/>
      <c r="Q23" s="597"/>
    </row>
    <row r="24" spans="1:19" ht="39.75" customHeight="1" x14ac:dyDescent="0.2">
      <c r="A24" s="598"/>
      <c r="B24" s="599"/>
      <c r="C24" s="599"/>
      <c r="D24" s="599"/>
      <c r="E24" s="599"/>
      <c r="F24" s="599"/>
      <c r="G24" s="599"/>
      <c r="H24" s="599"/>
      <c r="I24" s="599"/>
      <c r="J24" s="599"/>
      <c r="K24" s="599"/>
      <c r="L24" s="599"/>
      <c r="M24" s="599"/>
      <c r="N24" s="599"/>
      <c r="O24" s="599"/>
      <c r="P24" s="599"/>
      <c r="Q24" s="600"/>
    </row>
    <row r="25" spans="1:19" ht="7.5" customHeight="1" x14ac:dyDescent="0.2"/>
    <row r="26" spans="1:19" ht="14.4" x14ac:dyDescent="0.2">
      <c r="A26" s="354" t="s">
        <v>733</v>
      </c>
      <c r="B26" s="143"/>
    </row>
    <row r="27" spans="1:19" x14ac:dyDescent="0.2">
      <c r="A27" s="144" t="s">
        <v>564</v>
      </c>
      <c r="B27" s="144"/>
      <c r="P27" s="410" t="s">
        <v>508</v>
      </c>
    </row>
    <row r="28" spans="1:19" ht="15.75" customHeight="1" x14ac:dyDescent="0.2">
      <c r="A28" s="140" t="s">
        <v>510</v>
      </c>
      <c r="B28" s="152"/>
      <c r="P28" s="761"/>
    </row>
    <row r="29" spans="1:19" ht="13.5" customHeight="1" x14ac:dyDescent="0.2">
      <c r="A29" s="141" t="s">
        <v>509</v>
      </c>
      <c r="D29" s="153"/>
      <c r="E29" s="153"/>
      <c r="F29" s="153"/>
      <c r="G29" s="153"/>
      <c r="H29" s="153"/>
      <c r="I29" s="153"/>
      <c r="J29" s="153"/>
      <c r="K29" s="153"/>
      <c r="L29" s="153"/>
      <c r="M29" s="153"/>
      <c r="N29" s="153"/>
      <c r="O29" s="153"/>
      <c r="P29" s="762"/>
      <c r="Q29" s="153"/>
    </row>
    <row r="30" spans="1:19" ht="13.5" customHeight="1" x14ac:dyDescent="0.2">
      <c r="A30" s="147"/>
      <c r="B30" s="378"/>
      <c r="L30" s="147"/>
      <c r="P30" s="763"/>
    </row>
    <row r="31" spans="1:19" x14ac:dyDescent="0.2">
      <c r="A31" s="411" t="s">
        <v>217</v>
      </c>
      <c r="B31" s="412"/>
      <c r="C31" s="412"/>
      <c r="D31" s="412"/>
      <c r="E31" s="412"/>
      <c r="F31" s="412"/>
      <c r="G31" s="412"/>
      <c r="H31" s="412"/>
      <c r="I31" s="412"/>
      <c r="J31" s="412"/>
      <c r="K31" s="412"/>
      <c r="L31" s="412"/>
      <c r="M31" s="412"/>
      <c r="N31" s="412"/>
      <c r="O31" s="412"/>
      <c r="P31" s="412"/>
      <c r="Q31" s="413"/>
    </row>
    <row r="32" spans="1:19" ht="39" customHeight="1" x14ac:dyDescent="0.2">
      <c r="A32" s="595"/>
      <c r="B32" s="596"/>
      <c r="C32" s="596"/>
      <c r="D32" s="596"/>
      <c r="E32" s="596"/>
      <c r="F32" s="596"/>
      <c r="G32" s="596"/>
      <c r="H32" s="596"/>
      <c r="I32" s="596"/>
      <c r="J32" s="596"/>
      <c r="K32" s="596"/>
      <c r="L32" s="596"/>
      <c r="M32" s="596"/>
      <c r="N32" s="596"/>
      <c r="O32" s="596"/>
      <c r="P32" s="596"/>
      <c r="Q32" s="597"/>
    </row>
    <row r="33" spans="1:17" ht="39" customHeight="1" x14ac:dyDescent="0.2">
      <c r="A33" s="598"/>
      <c r="B33" s="599"/>
      <c r="C33" s="599"/>
      <c r="D33" s="599"/>
      <c r="E33" s="599"/>
      <c r="F33" s="599"/>
      <c r="G33" s="599"/>
      <c r="H33" s="599"/>
      <c r="I33" s="599"/>
      <c r="J33" s="599"/>
      <c r="K33" s="599"/>
      <c r="L33" s="599"/>
      <c r="M33" s="599"/>
      <c r="N33" s="599"/>
      <c r="O33" s="599"/>
      <c r="P33" s="599"/>
      <c r="Q33" s="600"/>
    </row>
    <row r="34" spans="1:17" ht="7.5" customHeight="1" x14ac:dyDescent="0.2"/>
    <row r="35" spans="1:17" x14ac:dyDescent="0.2">
      <c r="A35" s="144" t="s">
        <v>511</v>
      </c>
      <c r="B35" s="144"/>
      <c r="C35" s="163"/>
      <c r="P35" s="410" t="s">
        <v>508</v>
      </c>
    </row>
    <row r="36" spans="1:17" ht="15" customHeight="1" x14ac:dyDescent="0.2">
      <c r="A36" s="163" t="s">
        <v>510</v>
      </c>
      <c r="B36" s="155"/>
      <c r="L36" s="147"/>
      <c r="M36" s="156"/>
      <c r="P36" s="761"/>
    </row>
    <row r="37" spans="1:17" ht="13.5" customHeight="1" x14ac:dyDescent="0.2">
      <c r="A37" s="141" t="s">
        <v>509</v>
      </c>
      <c r="D37" s="145"/>
      <c r="E37" s="145"/>
      <c r="F37" s="145"/>
      <c r="G37" s="145"/>
      <c r="H37" s="145"/>
      <c r="I37" s="145"/>
      <c r="J37" s="145"/>
      <c r="K37" s="145"/>
      <c r="L37" s="145"/>
      <c r="M37" s="145"/>
      <c r="N37" s="145"/>
      <c r="O37" s="145"/>
      <c r="P37" s="762"/>
      <c r="Q37" s="145"/>
    </row>
    <row r="38" spans="1:17" ht="13.5" customHeight="1" x14ac:dyDescent="0.2">
      <c r="P38" s="763"/>
    </row>
    <row r="39" spans="1:17" x14ac:dyDescent="0.2">
      <c r="A39" s="411" t="s">
        <v>217</v>
      </c>
      <c r="B39" s="412"/>
      <c r="C39" s="412"/>
      <c r="D39" s="412"/>
      <c r="E39" s="412"/>
      <c r="F39" s="412"/>
      <c r="G39" s="412"/>
      <c r="H39" s="412"/>
      <c r="I39" s="412"/>
      <c r="J39" s="412"/>
      <c r="K39" s="412"/>
      <c r="L39" s="412"/>
      <c r="M39" s="412"/>
      <c r="N39" s="412"/>
      <c r="O39" s="412"/>
      <c r="P39" s="412"/>
      <c r="Q39" s="413"/>
    </row>
    <row r="40" spans="1:17" ht="39" customHeight="1" x14ac:dyDescent="0.2">
      <c r="A40" s="595"/>
      <c r="B40" s="596"/>
      <c r="C40" s="596"/>
      <c r="D40" s="596"/>
      <c r="E40" s="596"/>
      <c r="F40" s="596"/>
      <c r="G40" s="596"/>
      <c r="H40" s="596"/>
      <c r="I40" s="596"/>
      <c r="J40" s="596"/>
      <c r="K40" s="596"/>
      <c r="L40" s="596"/>
      <c r="M40" s="596"/>
      <c r="N40" s="596"/>
      <c r="O40" s="596"/>
      <c r="P40" s="596"/>
      <c r="Q40" s="597"/>
    </row>
    <row r="41" spans="1:17" ht="39" customHeight="1" x14ac:dyDescent="0.2">
      <c r="A41" s="598"/>
      <c r="B41" s="599"/>
      <c r="C41" s="599"/>
      <c r="D41" s="599"/>
      <c r="E41" s="599"/>
      <c r="F41" s="599"/>
      <c r="G41" s="599"/>
      <c r="H41" s="599"/>
      <c r="I41" s="599"/>
      <c r="J41" s="599"/>
      <c r="K41" s="599"/>
      <c r="L41" s="599"/>
      <c r="M41" s="599"/>
      <c r="N41" s="599"/>
      <c r="O41" s="599"/>
      <c r="P41" s="599"/>
      <c r="Q41" s="600"/>
    </row>
    <row r="42" spans="1:17" ht="7.5" customHeight="1" x14ac:dyDescent="0.2"/>
    <row r="43" spans="1:17" x14ac:dyDescent="0.2">
      <c r="A43" s="144" t="s">
        <v>208</v>
      </c>
      <c r="B43" s="144"/>
      <c r="P43" s="410" t="s">
        <v>508</v>
      </c>
    </row>
    <row r="44" spans="1:17" ht="13.5" customHeight="1" x14ac:dyDescent="0.2">
      <c r="A44" s="144"/>
      <c r="B44" s="144"/>
      <c r="P44" s="761"/>
    </row>
    <row r="45" spans="1:17" ht="13.5" customHeight="1" x14ac:dyDescent="0.2">
      <c r="A45" s="141" t="s">
        <v>512</v>
      </c>
      <c r="D45" s="145"/>
      <c r="E45" s="145"/>
      <c r="F45" s="145"/>
      <c r="G45" s="145"/>
      <c r="H45" s="145"/>
      <c r="I45" s="145"/>
      <c r="J45" s="145"/>
      <c r="K45" s="145"/>
      <c r="L45" s="145"/>
      <c r="M45" s="145"/>
      <c r="N45" s="145"/>
      <c r="O45" s="145"/>
      <c r="P45" s="762"/>
      <c r="Q45" s="145"/>
    </row>
    <row r="46" spans="1:17" ht="13.5" customHeight="1" x14ac:dyDescent="0.2">
      <c r="A46" s="144"/>
      <c r="B46" s="144"/>
      <c r="P46" s="763"/>
    </row>
    <row r="47" spans="1:17" x14ac:dyDescent="0.2">
      <c r="A47" s="411" t="s">
        <v>218</v>
      </c>
      <c r="B47" s="412"/>
      <c r="C47" s="412"/>
      <c r="D47" s="412"/>
      <c r="E47" s="412"/>
      <c r="F47" s="412"/>
      <c r="G47" s="412"/>
      <c r="H47" s="412"/>
      <c r="I47" s="412"/>
      <c r="J47" s="412"/>
      <c r="K47" s="412"/>
      <c r="L47" s="412"/>
      <c r="M47" s="412"/>
      <c r="N47" s="412"/>
      <c r="O47" s="412"/>
      <c r="P47" s="412"/>
      <c r="Q47" s="413"/>
    </row>
    <row r="48" spans="1:17" ht="39" customHeight="1" x14ac:dyDescent="0.2">
      <c r="A48" s="595"/>
      <c r="B48" s="596"/>
      <c r="C48" s="596"/>
      <c r="D48" s="596"/>
      <c r="E48" s="596"/>
      <c r="F48" s="596"/>
      <c r="G48" s="596"/>
      <c r="H48" s="596"/>
      <c r="I48" s="596"/>
      <c r="J48" s="596"/>
      <c r="K48" s="596"/>
      <c r="L48" s="596"/>
      <c r="M48" s="596"/>
      <c r="N48" s="596"/>
      <c r="O48" s="596"/>
      <c r="P48" s="596"/>
      <c r="Q48" s="597"/>
    </row>
    <row r="49" spans="1:19" ht="39" customHeight="1" x14ac:dyDescent="0.2">
      <c r="A49" s="598"/>
      <c r="B49" s="599"/>
      <c r="C49" s="599"/>
      <c r="D49" s="599"/>
      <c r="E49" s="599"/>
      <c r="F49" s="599"/>
      <c r="G49" s="599"/>
      <c r="H49" s="599"/>
      <c r="I49" s="599"/>
      <c r="J49" s="599"/>
      <c r="K49" s="599"/>
      <c r="L49" s="599"/>
      <c r="M49" s="599"/>
      <c r="N49" s="599"/>
      <c r="O49" s="599"/>
      <c r="P49" s="599"/>
      <c r="Q49" s="600"/>
    </row>
    <row r="50" spans="1:19" ht="7.5" customHeight="1" x14ac:dyDescent="0.2">
      <c r="A50" s="331"/>
      <c r="B50" s="331"/>
      <c r="C50" s="331"/>
      <c r="D50" s="331"/>
      <c r="E50" s="331"/>
      <c r="F50" s="331"/>
      <c r="G50" s="331"/>
      <c r="H50" s="331"/>
      <c r="I50" s="331"/>
      <c r="J50" s="331"/>
      <c r="K50" s="331"/>
      <c r="L50" s="331"/>
      <c r="M50" s="331"/>
      <c r="N50" s="331"/>
      <c r="O50" s="331"/>
      <c r="P50" s="331"/>
      <c r="Q50" s="331"/>
    </row>
    <row r="51" spans="1:19" customFormat="1" ht="21" customHeight="1" x14ac:dyDescent="0.2">
      <c r="A51" s="354" t="s">
        <v>734</v>
      </c>
      <c r="B51" s="354"/>
      <c r="C51" s="381"/>
      <c r="D51" s="381"/>
      <c r="E51" s="381"/>
      <c r="F51" s="381"/>
      <c r="G51" s="381"/>
      <c r="H51" s="381"/>
      <c r="I51" s="381"/>
      <c r="J51" s="381"/>
      <c r="K51" s="381"/>
      <c r="L51" s="381"/>
      <c r="M51" s="381"/>
      <c r="N51" s="381"/>
      <c r="O51" s="381"/>
      <c r="P51" s="381"/>
      <c r="Q51" s="381"/>
    </row>
    <row r="52" spans="1:19" x14ac:dyDescent="0.2">
      <c r="A52" s="355" t="s">
        <v>466</v>
      </c>
      <c r="B52" s="355"/>
      <c r="C52" s="382"/>
      <c r="D52" s="382"/>
      <c r="E52" s="382"/>
      <c r="F52" s="382"/>
      <c r="G52" s="382"/>
      <c r="H52" s="382"/>
      <c r="I52" s="382"/>
      <c r="J52" s="382"/>
      <c r="K52" s="382"/>
      <c r="L52" s="382"/>
      <c r="M52" s="382"/>
      <c r="N52" s="382"/>
      <c r="O52" s="382"/>
      <c r="P52" s="382"/>
      <c r="Q52" s="382"/>
    </row>
    <row r="53" spans="1:19" customFormat="1" ht="7.5" customHeight="1" thickBot="1" x14ac:dyDescent="0.25">
      <c r="A53" s="381"/>
      <c r="B53" s="381"/>
      <c r="C53" s="381"/>
      <c r="D53" s="381"/>
      <c r="E53" s="381"/>
      <c r="F53" s="381"/>
      <c r="G53" s="381"/>
      <c r="H53" s="381"/>
      <c r="I53" s="381"/>
      <c r="J53" s="381"/>
      <c r="K53" s="381"/>
      <c r="L53" s="381"/>
      <c r="M53" s="381"/>
      <c r="N53" s="381"/>
      <c r="O53" s="381"/>
      <c r="P53" s="381"/>
      <c r="Q53" s="381"/>
    </row>
    <row r="54" spans="1:19" customFormat="1" ht="17.25" customHeight="1" x14ac:dyDescent="0.2">
      <c r="A54" s="725" t="s">
        <v>735</v>
      </c>
      <c r="B54" s="726"/>
      <c r="C54" s="726"/>
      <c r="D54" s="726"/>
      <c r="E54" s="726"/>
      <c r="F54" s="726"/>
      <c r="G54" s="938" t="s">
        <v>723</v>
      </c>
      <c r="H54" s="939"/>
      <c r="I54" s="939"/>
      <c r="J54" s="974"/>
      <c r="K54" s="900" t="s">
        <v>467</v>
      </c>
      <c r="L54" s="900"/>
      <c r="M54" s="900"/>
      <c r="N54" s="900"/>
      <c r="O54" s="900"/>
      <c r="P54" s="900"/>
      <c r="Q54" s="901"/>
      <c r="S54" s="349" t="s">
        <v>470</v>
      </c>
    </row>
    <row r="55" spans="1:19" customFormat="1" ht="17.25" customHeight="1" x14ac:dyDescent="0.2">
      <c r="A55" s="735" t="s">
        <v>0</v>
      </c>
      <c r="B55" s="736"/>
      <c r="C55" s="957" t="s">
        <v>207</v>
      </c>
      <c r="D55" s="975"/>
      <c r="E55" s="976" t="s">
        <v>206</v>
      </c>
      <c r="F55" s="976"/>
      <c r="G55" s="949" t="s">
        <v>468</v>
      </c>
      <c r="H55" s="737"/>
      <c r="I55" s="904" t="s">
        <v>469</v>
      </c>
      <c r="J55" s="905"/>
      <c r="K55" s="902"/>
      <c r="L55" s="902"/>
      <c r="M55" s="902"/>
      <c r="N55" s="902"/>
      <c r="O55" s="902"/>
      <c r="P55" s="902"/>
      <c r="Q55" s="903"/>
      <c r="S55" s="349" t="s">
        <v>471</v>
      </c>
    </row>
    <row r="56" spans="1:19" customFormat="1" ht="52.5" customHeight="1" x14ac:dyDescent="0.2">
      <c r="A56" s="717" t="s">
        <v>2</v>
      </c>
      <c r="B56" s="718"/>
      <c r="C56" s="892"/>
      <c r="D56" s="893"/>
      <c r="E56" s="894"/>
      <c r="F56" s="894"/>
      <c r="G56" s="895"/>
      <c r="H56" s="720"/>
      <c r="I56" s="896"/>
      <c r="J56" s="897"/>
      <c r="K56" s="898"/>
      <c r="L56" s="898"/>
      <c r="M56" s="898"/>
      <c r="N56" s="898"/>
      <c r="O56" s="898"/>
      <c r="P56" s="898"/>
      <c r="Q56" s="899"/>
      <c r="S56" s="349" t="s">
        <v>150</v>
      </c>
    </row>
    <row r="57" spans="1:19" customFormat="1" ht="52.5" customHeight="1" x14ac:dyDescent="0.2">
      <c r="A57" s="701" t="s">
        <v>21</v>
      </c>
      <c r="B57" s="702"/>
      <c r="C57" s="886"/>
      <c r="D57" s="887"/>
      <c r="E57" s="888"/>
      <c r="F57" s="888"/>
      <c r="G57" s="889"/>
      <c r="H57" s="704"/>
      <c r="I57" s="890"/>
      <c r="J57" s="891"/>
      <c r="K57" s="884"/>
      <c r="L57" s="884"/>
      <c r="M57" s="884"/>
      <c r="N57" s="884"/>
      <c r="O57" s="884"/>
      <c r="P57" s="884"/>
      <c r="Q57" s="885"/>
      <c r="S57" s="349" t="s">
        <v>472</v>
      </c>
    </row>
    <row r="58" spans="1:19" customFormat="1" ht="52.5" customHeight="1" x14ac:dyDescent="0.2">
      <c r="A58" s="701" t="s">
        <v>23</v>
      </c>
      <c r="B58" s="702"/>
      <c r="C58" s="886"/>
      <c r="D58" s="887"/>
      <c r="E58" s="888"/>
      <c r="F58" s="888"/>
      <c r="G58" s="889"/>
      <c r="H58" s="704"/>
      <c r="I58" s="890"/>
      <c r="J58" s="891"/>
      <c r="K58" s="884"/>
      <c r="L58" s="884"/>
      <c r="M58" s="884"/>
      <c r="N58" s="884"/>
      <c r="O58" s="884"/>
      <c r="P58" s="884"/>
      <c r="Q58" s="885"/>
      <c r="S58" s="350" t="s">
        <v>474</v>
      </c>
    </row>
    <row r="59" spans="1:19" customFormat="1" ht="52.5" customHeight="1" thickBot="1" x14ac:dyDescent="0.25">
      <c r="A59" s="709" t="s">
        <v>6</v>
      </c>
      <c r="B59" s="710"/>
      <c r="C59" s="876"/>
      <c r="D59" s="877"/>
      <c r="E59" s="878"/>
      <c r="F59" s="878"/>
      <c r="G59" s="879"/>
      <c r="H59" s="712"/>
      <c r="I59" s="880"/>
      <c r="J59" s="881"/>
      <c r="K59" s="882"/>
      <c r="L59" s="882"/>
      <c r="M59" s="882"/>
      <c r="N59" s="882"/>
      <c r="O59" s="882"/>
      <c r="P59" s="882"/>
      <c r="Q59" s="883"/>
      <c r="S59" s="350" t="s">
        <v>476</v>
      </c>
    </row>
    <row r="60" spans="1:19" customFormat="1" ht="13.5" customHeight="1" x14ac:dyDescent="0.2">
      <c r="A60" s="977" t="s">
        <v>473</v>
      </c>
      <c r="B60" s="977"/>
      <c r="C60" s="977"/>
      <c r="D60" s="977"/>
      <c r="E60" s="977"/>
      <c r="F60" s="977"/>
      <c r="G60" s="977"/>
      <c r="H60" s="977"/>
      <c r="I60" s="977"/>
      <c r="J60" s="977"/>
      <c r="K60" s="977"/>
      <c r="L60" s="977"/>
      <c r="M60" s="977"/>
      <c r="N60" s="977"/>
      <c r="O60" s="977"/>
      <c r="P60" s="977"/>
      <c r="Q60" s="977"/>
    </row>
    <row r="61" spans="1:19" customFormat="1" ht="7.5" customHeight="1" x14ac:dyDescent="0.2">
      <c r="A61" s="357"/>
      <c r="B61" s="357"/>
      <c r="C61" s="357"/>
      <c r="D61" s="414"/>
      <c r="E61" s="414"/>
      <c r="F61" s="414"/>
      <c r="G61" s="386"/>
      <c r="H61" s="386"/>
      <c r="I61" s="386"/>
      <c r="J61" s="386"/>
      <c r="K61" s="386"/>
      <c r="L61" s="386"/>
      <c r="M61" s="386"/>
      <c r="N61" s="386"/>
      <c r="O61" s="386"/>
      <c r="P61" s="386"/>
      <c r="Q61" s="386"/>
    </row>
    <row r="62" spans="1:19" x14ac:dyDescent="0.2">
      <c r="A62" s="355" t="s">
        <v>736</v>
      </c>
      <c r="B62" s="355"/>
      <c r="C62" s="387"/>
      <c r="D62" s="382"/>
      <c r="E62" s="382"/>
      <c r="F62" s="382"/>
      <c r="G62" s="382"/>
      <c r="H62" s="382"/>
      <c r="I62" s="382"/>
      <c r="J62" s="382"/>
      <c r="K62" s="382"/>
      <c r="L62" s="382"/>
      <c r="M62" s="382"/>
      <c r="N62" s="382"/>
      <c r="O62" s="382"/>
      <c r="P62" s="382"/>
      <c r="Q62" s="382"/>
    </row>
    <row r="63" spans="1:19" customFormat="1" ht="7.5" customHeight="1" x14ac:dyDescent="0.2"/>
    <row r="64" spans="1:19" customFormat="1" ht="20.25" customHeight="1" x14ac:dyDescent="0.2">
      <c r="A64" s="695"/>
      <c r="B64" s="696"/>
      <c r="C64" s="696"/>
      <c r="D64" s="697"/>
      <c r="E64" s="698" t="s">
        <v>480</v>
      </c>
      <c r="F64" s="562"/>
      <c r="G64" s="562"/>
      <c r="H64" s="562"/>
      <c r="I64" s="562"/>
      <c r="J64" s="562"/>
      <c r="K64" s="562"/>
      <c r="L64" s="698" t="s">
        <v>481</v>
      </c>
      <c r="M64" s="562"/>
      <c r="N64" s="562"/>
      <c r="O64" s="562"/>
      <c r="P64" s="562"/>
      <c r="Q64" s="874"/>
    </row>
    <row r="65" spans="1:20" customFormat="1" ht="84" customHeight="1" x14ac:dyDescent="0.2">
      <c r="A65" s="875" t="s">
        <v>595</v>
      </c>
      <c r="B65" s="875"/>
      <c r="C65" s="875"/>
      <c r="D65" s="875"/>
      <c r="E65" s="686"/>
      <c r="F65" s="686"/>
      <c r="G65" s="686"/>
      <c r="H65" s="686"/>
      <c r="I65" s="686"/>
      <c r="J65" s="686"/>
      <c r="K65" s="686"/>
      <c r="L65" s="686"/>
      <c r="M65" s="686"/>
      <c r="N65" s="686"/>
      <c r="O65" s="686"/>
      <c r="P65" s="686"/>
      <c r="Q65" s="686"/>
    </row>
    <row r="66" spans="1:20" customFormat="1" ht="84" customHeight="1" x14ac:dyDescent="0.2">
      <c r="A66" s="872" t="s">
        <v>596</v>
      </c>
      <c r="B66" s="873"/>
      <c r="C66" s="873"/>
      <c r="D66" s="873"/>
      <c r="E66" s="686"/>
      <c r="F66" s="686"/>
      <c r="G66" s="686"/>
      <c r="H66" s="686"/>
      <c r="I66" s="686"/>
      <c r="J66" s="686"/>
      <c r="K66" s="686"/>
      <c r="L66" s="686"/>
      <c r="M66" s="686"/>
      <c r="N66" s="686"/>
      <c r="O66" s="686"/>
      <c r="P66" s="686"/>
      <c r="Q66" s="686"/>
    </row>
    <row r="67" spans="1:20" customFormat="1" ht="84" customHeight="1" x14ac:dyDescent="0.2">
      <c r="A67" s="866" t="s">
        <v>597</v>
      </c>
      <c r="B67" s="867"/>
      <c r="C67" s="867"/>
      <c r="D67" s="867"/>
      <c r="E67" s="686"/>
      <c r="F67" s="686"/>
      <c r="G67" s="686"/>
      <c r="H67" s="686"/>
      <c r="I67" s="686"/>
      <c r="J67" s="686"/>
      <c r="K67" s="686"/>
      <c r="L67" s="686"/>
      <c r="M67" s="686"/>
      <c r="N67" s="686"/>
      <c r="O67" s="686"/>
      <c r="P67" s="686"/>
      <c r="Q67" s="686"/>
    </row>
    <row r="68" spans="1:20" customFormat="1" ht="84" customHeight="1" x14ac:dyDescent="0.2">
      <c r="A68" s="866" t="s">
        <v>603</v>
      </c>
      <c r="B68" s="867"/>
      <c r="C68" s="867"/>
      <c r="D68" s="867"/>
      <c r="E68" s="686"/>
      <c r="F68" s="686"/>
      <c r="G68" s="686"/>
      <c r="H68" s="686"/>
      <c r="I68" s="686"/>
      <c r="J68" s="686"/>
      <c r="K68" s="686"/>
      <c r="L68" s="686"/>
      <c r="M68" s="686"/>
      <c r="N68" s="686"/>
      <c r="O68" s="686"/>
      <c r="P68" s="686"/>
      <c r="Q68" s="686"/>
    </row>
    <row r="69" spans="1:20" customFormat="1" ht="84" customHeight="1" x14ac:dyDescent="0.2">
      <c r="A69" s="687" t="s">
        <v>598</v>
      </c>
      <c r="B69" s="688"/>
      <c r="C69" s="688"/>
      <c r="D69" s="688"/>
      <c r="E69" s="686"/>
      <c r="F69" s="686"/>
      <c r="G69" s="686"/>
      <c r="H69" s="686"/>
      <c r="I69" s="686"/>
      <c r="J69" s="686"/>
      <c r="K69" s="686"/>
      <c r="L69" s="686"/>
      <c r="M69" s="686"/>
      <c r="N69" s="686"/>
      <c r="O69" s="686"/>
      <c r="P69" s="686"/>
      <c r="Q69" s="686"/>
      <c r="S69" s="140"/>
      <c r="T69" s="140"/>
    </row>
    <row r="70" spans="1:20" customFormat="1" ht="84" customHeight="1" x14ac:dyDescent="0.2">
      <c r="A70" s="687" t="s">
        <v>600</v>
      </c>
      <c r="B70" s="688"/>
      <c r="C70" s="688"/>
      <c r="D70" s="871"/>
      <c r="E70" s="689"/>
      <c r="F70" s="690"/>
      <c r="G70" s="690"/>
      <c r="H70" s="690"/>
      <c r="I70" s="690"/>
      <c r="J70" s="690"/>
      <c r="K70" s="691"/>
      <c r="L70" s="689"/>
      <c r="M70" s="690"/>
      <c r="N70" s="690"/>
      <c r="O70" s="690"/>
      <c r="P70" s="690"/>
      <c r="Q70" s="691"/>
      <c r="S70" s="140"/>
      <c r="T70" s="140"/>
    </row>
    <row r="71" spans="1:20" ht="13.5" customHeight="1" x14ac:dyDescent="0.2">
      <c r="A71" s="286"/>
      <c r="B71" s="286"/>
      <c r="C71" s="286"/>
      <c r="D71" s="287"/>
      <c r="E71" s="287"/>
      <c r="F71" s="287"/>
      <c r="G71" s="287"/>
      <c r="H71" s="287"/>
      <c r="I71" s="287"/>
      <c r="J71" s="287"/>
      <c r="K71" s="287"/>
      <c r="L71" s="287"/>
      <c r="M71" s="287"/>
      <c r="N71" s="287"/>
      <c r="O71" s="287"/>
      <c r="P71" s="287"/>
      <c r="Q71" s="287"/>
    </row>
    <row r="72" spans="1:20" ht="16.5" customHeight="1" x14ac:dyDescent="0.2">
      <c r="A72" s="143" t="s">
        <v>210</v>
      </c>
      <c r="B72" s="143"/>
    </row>
    <row r="73" spans="1:20" ht="7.5" customHeight="1" x14ac:dyDescent="0.2">
      <c r="A73" s="143"/>
      <c r="B73" s="143"/>
    </row>
    <row r="74" spans="1:20" ht="98.25" customHeight="1" x14ac:dyDescent="0.2">
      <c r="A74" s="868"/>
      <c r="B74" s="869"/>
      <c r="C74" s="869"/>
      <c r="D74" s="869"/>
      <c r="E74" s="869"/>
      <c r="F74" s="869"/>
      <c r="G74" s="869"/>
      <c r="H74" s="869"/>
      <c r="I74" s="869"/>
      <c r="J74" s="869"/>
      <c r="K74" s="869"/>
      <c r="L74" s="869"/>
      <c r="M74" s="869"/>
      <c r="N74" s="869"/>
      <c r="O74" s="869"/>
      <c r="P74" s="869"/>
      <c r="Q74" s="870"/>
    </row>
    <row r="75" spans="1:20" ht="7.5" customHeight="1" x14ac:dyDescent="0.2">
      <c r="A75" s="157"/>
      <c r="B75" s="157"/>
      <c r="C75" s="157"/>
      <c r="D75" s="157"/>
      <c r="E75" s="157"/>
      <c r="F75" s="157"/>
      <c r="G75" s="157"/>
      <c r="H75" s="157"/>
      <c r="I75" s="157"/>
      <c r="J75" s="157"/>
      <c r="K75" s="157"/>
      <c r="L75" s="157"/>
      <c r="M75" s="353"/>
    </row>
    <row r="76" spans="1:20" s="88" customFormat="1" ht="16.2" x14ac:dyDescent="0.2">
      <c r="A76" s="358" t="s">
        <v>590</v>
      </c>
    </row>
    <row r="77" spans="1:20" s="88" customFormat="1" ht="16.2" x14ac:dyDescent="0.2">
      <c r="A77" s="359" t="s">
        <v>672</v>
      </c>
      <c r="B77" s="359"/>
      <c r="C77" s="359"/>
      <c r="D77" s="359"/>
      <c r="E77" s="359"/>
      <c r="F77" s="359"/>
    </row>
    <row r="78" spans="1:20" s="88" customFormat="1" ht="16.2" x14ac:dyDescent="0.2">
      <c r="A78" s="359" t="s">
        <v>417</v>
      </c>
      <c r="B78" s="359"/>
      <c r="C78" s="359"/>
      <c r="D78" s="359"/>
      <c r="E78" s="359"/>
      <c r="F78" s="359"/>
    </row>
    <row r="79" spans="1:20" s="88" customFormat="1" ht="16.2" x14ac:dyDescent="0.2">
      <c r="A79" s="622" t="s">
        <v>664</v>
      </c>
      <c r="B79" s="622"/>
      <c r="C79" s="622"/>
      <c r="D79" s="622"/>
      <c r="E79" s="622"/>
      <c r="F79" s="622"/>
      <c r="G79" s="622"/>
      <c r="H79" s="622"/>
      <c r="I79" s="622"/>
      <c r="J79" s="622"/>
      <c r="K79" s="622"/>
      <c r="L79" s="622"/>
      <c r="M79" s="622"/>
      <c r="N79" s="622"/>
      <c r="O79" s="622"/>
      <c r="P79" s="622"/>
      <c r="Q79" s="622"/>
    </row>
    <row r="80" spans="1:20" x14ac:dyDescent="0.2">
      <c r="A80" s="158"/>
      <c r="B80" s="158"/>
      <c r="C80" s="158"/>
      <c r="D80" s="158"/>
      <c r="E80" s="158"/>
      <c r="F80" s="158"/>
      <c r="G80" s="158"/>
      <c r="H80" s="158"/>
      <c r="I80" s="158"/>
      <c r="J80" s="158"/>
      <c r="K80" s="158"/>
      <c r="L80" s="158"/>
      <c r="M80" s="158"/>
      <c r="N80" s="158"/>
      <c r="O80" s="158"/>
      <c r="P80" s="158"/>
      <c r="Q80" s="158"/>
      <c r="S80" s="379" t="s">
        <v>418</v>
      </c>
    </row>
    <row r="81" spans="1:19" x14ac:dyDescent="0.2">
      <c r="A81" s="158"/>
      <c r="B81" s="158"/>
      <c r="C81" s="158"/>
      <c r="D81" s="158"/>
      <c r="E81" s="158"/>
      <c r="F81" s="158"/>
      <c r="G81" s="158"/>
      <c r="H81" s="158"/>
      <c r="I81" s="158"/>
      <c r="J81" s="158"/>
      <c r="K81" s="158"/>
      <c r="L81" s="158"/>
      <c r="M81" s="158"/>
      <c r="N81" s="158"/>
      <c r="O81" s="158"/>
      <c r="P81" s="158"/>
      <c r="Q81" s="158"/>
      <c r="S81" s="380" t="s">
        <v>419</v>
      </c>
    </row>
    <row r="82" spans="1:19" x14ac:dyDescent="0.2">
      <c r="A82" s="158"/>
      <c r="B82" s="158"/>
      <c r="C82" s="158"/>
      <c r="D82" s="158"/>
      <c r="E82" s="158"/>
      <c r="F82" s="158"/>
      <c r="G82" s="158"/>
      <c r="H82" s="158"/>
      <c r="I82" s="158"/>
      <c r="J82" s="158"/>
      <c r="K82" s="158"/>
      <c r="L82" s="158"/>
      <c r="M82" s="158"/>
      <c r="N82" s="158"/>
      <c r="O82" s="158"/>
      <c r="P82" s="158"/>
      <c r="S82" s="380" t="s">
        <v>420</v>
      </c>
    </row>
    <row r="83" spans="1:19" x14ac:dyDescent="0.2">
      <c r="A83" s="158"/>
      <c r="B83" s="158"/>
      <c r="C83" s="158"/>
      <c r="D83" s="158"/>
      <c r="E83" s="158"/>
      <c r="F83" s="158"/>
      <c r="G83" s="158"/>
      <c r="H83" s="158"/>
      <c r="I83" s="158"/>
      <c r="J83" s="158"/>
      <c r="K83" s="158"/>
      <c r="L83" s="158"/>
      <c r="M83" s="158"/>
      <c r="N83" s="158"/>
      <c r="O83" s="158"/>
      <c r="P83" s="158"/>
      <c r="S83" s="380" t="s">
        <v>401</v>
      </c>
    </row>
    <row r="84" spans="1:19" x14ac:dyDescent="0.2">
      <c r="A84" s="158"/>
      <c r="B84" s="158"/>
      <c r="C84" s="158"/>
      <c r="D84" s="158"/>
      <c r="E84" s="158"/>
      <c r="F84" s="158"/>
      <c r="G84" s="158"/>
      <c r="H84" s="158"/>
      <c r="I84" s="158"/>
      <c r="J84" s="158"/>
      <c r="K84" s="158"/>
      <c r="L84" s="158"/>
      <c r="M84" s="158"/>
      <c r="N84" s="158"/>
      <c r="O84" s="158"/>
      <c r="P84" s="158"/>
      <c r="S84" s="380" t="s">
        <v>422</v>
      </c>
    </row>
    <row r="85" spans="1:19" x14ac:dyDescent="0.2">
      <c r="A85" s="158"/>
      <c r="B85" s="158"/>
      <c r="C85" s="158"/>
      <c r="D85" s="158"/>
      <c r="E85" s="158"/>
      <c r="F85" s="158"/>
      <c r="G85" s="158"/>
      <c r="H85" s="158"/>
      <c r="I85" s="158"/>
      <c r="J85" s="158"/>
      <c r="K85" s="158"/>
      <c r="L85" s="158"/>
      <c r="M85" s="158"/>
      <c r="N85" s="158"/>
      <c r="O85" s="158"/>
      <c r="P85" s="158"/>
      <c r="S85" s="380" t="s">
        <v>424</v>
      </c>
    </row>
    <row r="86" spans="1:19" x14ac:dyDescent="0.2">
      <c r="A86" s="159"/>
      <c r="B86" s="159"/>
      <c r="C86" s="159"/>
      <c r="D86" s="159"/>
      <c r="E86" s="159"/>
      <c r="F86" s="159"/>
      <c r="G86" s="159"/>
      <c r="H86" s="159"/>
      <c r="I86" s="159"/>
      <c r="J86" s="159"/>
      <c r="K86" s="159"/>
      <c r="L86" s="159"/>
      <c r="M86" s="159"/>
      <c r="N86" s="159"/>
      <c r="O86" s="159"/>
      <c r="P86" s="159"/>
      <c r="S86" s="380" t="s">
        <v>426</v>
      </c>
    </row>
    <row r="87" spans="1:19" x14ac:dyDescent="0.2">
      <c r="A87" s="160"/>
      <c r="B87" s="160"/>
      <c r="C87" s="160"/>
      <c r="D87" s="160"/>
      <c r="E87" s="160"/>
      <c r="F87" s="160"/>
      <c r="G87" s="160"/>
      <c r="H87" s="160"/>
      <c r="I87" s="160"/>
      <c r="J87" s="160"/>
      <c r="K87" s="160"/>
      <c r="L87" s="160"/>
      <c r="M87" s="160"/>
      <c r="N87" s="160"/>
      <c r="O87" s="160"/>
      <c r="P87" s="160"/>
      <c r="S87" s="380" t="s">
        <v>427</v>
      </c>
    </row>
    <row r="88" spans="1:19" x14ac:dyDescent="0.2">
      <c r="A88" s="160"/>
      <c r="B88" s="160"/>
      <c r="C88" s="160"/>
      <c r="D88" s="160"/>
      <c r="E88" s="160"/>
      <c r="F88" s="160"/>
      <c r="G88" s="160"/>
      <c r="H88" s="160"/>
      <c r="I88" s="160"/>
      <c r="J88" s="160"/>
      <c r="K88" s="160"/>
      <c r="L88" s="160"/>
      <c r="M88" s="160"/>
      <c r="N88" s="160"/>
      <c r="O88" s="160"/>
      <c r="P88" s="160"/>
      <c r="S88" s="380" t="s">
        <v>428</v>
      </c>
    </row>
    <row r="89" spans="1:19" x14ac:dyDescent="0.2">
      <c r="A89" s="160"/>
      <c r="B89" s="160"/>
      <c r="C89" s="160"/>
      <c r="D89" s="160"/>
      <c r="E89" s="160"/>
      <c r="F89" s="160"/>
      <c r="G89" s="160"/>
      <c r="H89" s="160"/>
      <c r="I89" s="160"/>
      <c r="J89" s="160"/>
      <c r="K89" s="160"/>
      <c r="L89" s="160"/>
      <c r="M89" s="160"/>
      <c r="N89" s="160"/>
      <c r="O89" s="160"/>
      <c r="P89" s="160"/>
      <c r="Q89" s="160"/>
      <c r="S89" s="380" t="s">
        <v>429</v>
      </c>
    </row>
    <row r="90" spans="1:19" x14ac:dyDescent="0.2">
      <c r="S90" s="380" t="s">
        <v>430</v>
      </c>
    </row>
    <row r="91" spans="1:19" x14ac:dyDescent="0.2">
      <c r="S91" s="380" t="s">
        <v>431</v>
      </c>
    </row>
    <row r="92" spans="1:19" x14ac:dyDescent="0.2">
      <c r="S92" s="380" t="s">
        <v>432</v>
      </c>
    </row>
    <row r="93" spans="1:19" x14ac:dyDescent="0.2">
      <c r="S93" s="380" t="s">
        <v>433</v>
      </c>
    </row>
    <row r="94" spans="1:19" x14ac:dyDescent="0.2">
      <c r="S94" s="380" t="s">
        <v>434</v>
      </c>
    </row>
    <row r="95" spans="1:19" x14ac:dyDescent="0.2">
      <c r="S95" s="380" t="s">
        <v>435</v>
      </c>
    </row>
    <row r="96" spans="1:19" x14ac:dyDescent="0.2">
      <c r="S96" s="380" t="s">
        <v>436</v>
      </c>
    </row>
    <row r="97" spans="19:19" x14ac:dyDescent="0.2">
      <c r="S97" s="380" t="s">
        <v>437</v>
      </c>
    </row>
    <row r="98" spans="19:19" x14ac:dyDescent="0.2">
      <c r="S98" s="380" t="s">
        <v>438</v>
      </c>
    </row>
    <row r="99" spans="19:19" x14ac:dyDescent="0.2">
      <c r="S99" s="380" t="s">
        <v>439</v>
      </c>
    </row>
    <row r="100" spans="19:19" x14ac:dyDescent="0.2">
      <c r="S100" s="380" t="s">
        <v>440</v>
      </c>
    </row>
    <row r="101" spans="19:19" x14ac:dyDescent="0.2">
      <c r="S101" s="380" t="s">
        <v>441</v>
      </c>
    </row>
    <row r="102" spans="19:19" x14ac:dyDescent="0.2">
      <c r="S102" s="380" t="s">
        <v>442</v>
      </c>
    </row>
    <row r="103" spans="19:19" x14ac:dyDescent="0.2">
      <c r="S103" s="380" t="s">
        <v>443</v>
      </c>
    </row>
    <row r="104" spans="19:19" x14ac:dyDescent="0.2">
      <c r="S104" s="380" t="s">
        <v>444</v>
      </c>
    </row>
    <row r="105" spans="19:19" x14ac:dyDescent="0.2">
      <c r="S105" s="380" t="s">
        <v>445</v>
      </c>
    </row>
    <row r="106" spans="19:19" x14ac:dyDescent="0.2">
      <c r="S106" s="380" t="s">
        <v>446</v>
      </c>
    </row>
    <row r="107" spans="19:19" x14ac:dyDescent="0.2">
      <c r="S107" s="380" t="s">
        <v>447</v>
      </c>
    </row>
    <row r="108" spans="19:19" x14ac:dyDescent="0.2">
      <c r="S108" s="380" t="s">
        <v>448</v>
      </c>
    </row>
    <row r="109" spans="19:19" x14ac:dyDescent="0.2">
      <c r="S109" s="380" t="s">
        <v>449</v>
      </c>
    </row>
    <row r="110" spans="19:19" x14ac:dyDescent="0.2">
      <c r="S110" s="380" t="s">
        <v>450</v>
      </c>
    </row>
    <row r="111" spans="19:19" x14ac:dyDescent="0.2">
      <c r="S111" s="380" t="s">
        <v>451</v>
      </c>
    </row>
    <row r="112" spans="19:19" x14ac:dyDescent="0.2">
      <c r="S112" s="380" t="s">
        <v>452</v>
      </c>
    </row>
    <row r="113" spans="19:19" x14ac:dyDescent="0.2">
      <c r="S113" s="379" t="s">
        <v>453</v>
      </c>
    </row>
    <row r="114" spans="19:19" x14ac:dyDescent="0.2">
      <c r="S114" s="379" t="s">
        <v>454</v>
      </c>
    </row>
    <row r="115" spans="19:19" x14ac:dyDescent="0.2">
      <c r="S115" s="379" t="s">
        <v>610</v>
      </c>
    </row>
    <row r="116" spans="19:19" x14ac:dyDescent="0.2">
      <c r="S116" s="379" t="s">
        <v>455</v>
      </c>
    </row>
    <row r="117" spans="19:19" x14ac:dyDescent="0.2">
      <c r="S117" s="379" t="s">
        <v>456</v>
      </c>
    </row>
    <row r="118" spans="19:19" x14ac:dyDescent="0.2">
      <c r="S118" s="379" t="s">
        <v>457</v>
      </c>
    </row>
    <row r="119" spans="19:19" x14ac:dyDescent="0.2">
      <c r="S119" s="379" t="s">
        <v>458</v>
      </c>
    </row>
    <row r="120" spans="19:19" x14ac:dyDescent="0.2">
      <c r="S120" s="379" t="s">
        <v>459</v>
      </c>
    </row>
    <row r="121" spans="19:19" x14ac:dyDescent="0.2">
      <c r="S121" s="379" t="s">
        <v>460</v>
      </c>
    </row>
    <row r="122" spans="19:19" x14ac:dyDescent="0.2">
      <c r="S122" s="379" t="s">
        <v>461</v>
      </c>
    </row>
    <row r="123" spans="19:19" x14ac:dyDescent="0.2">
      <c r="S123" s="379" t="s">
        <v>462</v>
      </c>
    </row>
    <row r="124" spans="19:19" x14ac:dyDescent="0.2">
      <c r="S124" s="380" t="s">
        <v>463</v>
      </c>
    </row>
  </sheetData>
  <mergeCells count="106">
    <mergeCell ref="P19:P21"/>
    <mergeCell ref="P28:P30"/>
    <mergeCell ref="P36:P38"/>
    <mergeCell ref="P44:P46"/>
    <mergeCell ref="A79:Q79"/>
    <mergeCell ref="A60:Q60"/>
    <mergeCell ref="A48:Q49"/>
    <mergeCell ref="A56:B56"/>
    <mergeCell ref="A55:B55"/>
    <mergeCell ref="G55:H55"/>
    <mergeCell ref="A54:F54"/>
    <mergeCell ref="G54:J54"/>
    <mergeCell ref="C57:D57"/>
    <mergeCell ref="E57:F57"/>
    <mergeCell ref="G57:H57"/>
    <mergeCell ref="I57:J57"/>
    <mergeCell ref="C55:D55"/>
    <mergeCell ref="E55:F55"/>
    <mergeCell ref="A3:Q3"/>
    <mergeCell ref="I9:J9"/>
    <mergeCell ref="A10:B10"/>
    <mergeCell ref="C10:D10"/>
    <mergeCell ref="E10:F10"/>
    <mergeCell ref="A5:B6"/>
    <mergeCell ref="C5:F6"/>
    <mergeCell ref="G5:H6"/>
    <mergeCell ref="A9:B9"/>
    <mergeCell ref="C9:D9"/>
    <mergeCell ref="I5:K6"/>
    <mergeCell ref="L5:L6"/>
    <mergeCell ref="M5:N5"/>
    <mergeCell ref="O5:Q5"/>
    <mergeCell ref="M6:N6"/>
    <mergeCell ref="O6:Q6"/>
    <mergeCell ref="A8:F8"/>
    <mergeCell ref="G8:J8"/>
    <mergeCell ref="K8:Q9"/>
    <mergeCell ref="E9:F9"/>
    <mergeCell ref="G9:H9"/>
    <mergeCell ref="G10:H10"/>
    <mergeCell ref="I10:J10"/>
    <mergeCell ref="K10:Q10"/>
    <mergeCell ref="A11:B11"/>
    <mergeCell ref="C11:D11"/>
    <mergeCell ref="E11:F11"/>
    <mergeCell ref="G11:H11"/>
    <mergeCell ref="I11:J11"/>
    <mergeCell ref="K11:Q11"/>
    <mergeCell ref="A12:B12"/>
    <mergeCell ref="C12:D12"/>
    <mergeCell ref="E12:F12"/>
    <mergeCell ref="G12:H12"/>
    <mergeCell ref="I12:J12"/>
    <mergeCell ref="K12:Q12"/>
    <mergeCell ref="A13:B13"/>
    <mergeCell ref="C13:D13"/>
    <mergeCell ref="E13:F13"/>
    <mergeCell ref="G13:H13"/>
    <mergeCell ref="I13:J13"/>
    <mergeCell ref="K13:Q13"/>
    <mergeCell ref="A23:Q24"/>
    <mergeCell ref="A32:Q33"/>
    <mergeCell ref="A40:Q41"/>
    <mergeCell ref="C56:D56"/>
    <mergeCell ref="E56:F56"/>
    <mergeCell ref="G56:H56"/>
    <mergeCell ref="I56:J56"/>
    <mergeCell ref="K56:Q56"/>
    <mergeCell ref="K54:Q55"/>
    <mergeCell ref="I55:J55"/>
    <mergeCell ref="K57:Q57"/>
    <mergeCell ref="A58:B58"/>
    <mergeCell ref="C58:D58"/>
    <mergeCell ref="E58:F58"/>
    <mergeCell ref="G58:H58"/>
    <mergeCell ref="I58:J58"/>
    <mergeCell ref="K58:Q58"/>
    <mergeCell ref="A57:B57"/>
    <mergeCell ref="A59:B59"/>
    <mergeCell ref="C59:D59"/>
    <mergeCell ref="E59:F59"/>
    <mergeCell ref="G59:H59"/>
    <mergeCell ref="I59:J59"/>
    <mergeCell ref="K59:Q59"/>
    <mergeCell ref="A64:D64"/>
    <mergeCell ref="E64:K64"/>
    <mergeCell ref="L64:Q64"/>
    <mergeCell ref="A65:D65"/>
    <mergeCell ref="E65:K65"/>
    <mergeCell ref="L65:Q65"/>
    <mergeCell ref="A66:D66"/>
    <mergeCell ref="E66:K66"/>
    <mergeCell ref="L66:Q66"/>
    <mergeCell ref="A67:D67"/>
    <mergeCell ref="E67:K67"/>
    <mergeCell ref="L67:Q67"/>
    <mergeCell ref="A68:D68"/>
    <mergeCell ref="E68:K68"/>
    <mergeCell ref="L68:Q68"/>
    <mergeCell ref="A74:Q74"/>
    <mergeCell ref="A69:D69"/>
    <mergeCell ref="E69:K69"/>
    <mergeCell ref="L69:Q69"/>
    <mergeCell ref="E70:K70"/>
    <mergeCell ref="L70:Q70"/>
    <mergeCell ref="A70:D70"/>
  </mergeCells>
  <phoneticPr fontId="3"/>
  <dataValidations count="5">
    <dataValidation type="list" allowBlank="1" showInputMessage="1" showErrorMessage="1" sqref="I56:J59" xr:uid="{75F68AF6-0FC0-4E85-87C1-5016652B1F24}">
      <formula1>$S$54:$S$59</formula1>
    </dataValidation>
    <dataValidation type="list" allowBlank="1" showInputMessage="1" showErrorMessage="1" sqref="C5:F6" xr:uid="{2BB99042-01C0-4897-8DDD-392B7DEDE2CF}">
      <formula1>$S$80:$S$124</formula1>
    </dataValidation>
    <dataValidation type="list" allowBlank="1" showInputMessage="1" showErrorMessage="1" sqref="B36 B30" xr:uid="{2640F5E6-8BCC-419B-B901-801EF97282F8}">
      <formula1>$S$2:$S$4</formula1>
    </dataValidation>
    <dataValidation type="list" allowBlank="1" showInputMessage="1" showErrorMessage="1" sqref="P44:P46" xr:uid="{C907CDA3-A3C5-4951-B6EC-71883ED3C548}">
      <formula1>$S$15:$S$20</formula1>
    </dataValidation>
    <dataValidation type="list" allowBlank="1" showInputMessage="1" showErrorMessage="1" sqref="P19:P21 P28:P30 P36:P38" xr:uid="{9CD2C218-8CF7-40FD-B997-8BA317AD76BE}">
      <formula1>$S$15:$S$18</formula1>
    </dataValidation>
  </dataValidations>
  <printOptions horizontalCentered="1"/>
  <pageMargins left="0.70866141732283472" right="0.55000000000000004" top="0.53" bottom="0.31" header="0.31496062992125984" footer="0.31496062992125984"/>
  <pageSetup paperSize="9" scale="65" fitToHeight="0" orientation="portrait" r:id="rId1"/>
  <headerFooter>
    <oddHeader>&amp;R&amp;12国体　&amp;P／&amp;N</oddHeader>
  </headerFooter>
  <rowBreaks count="1" manualBreakCount="1">
    <brk id="50"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04604-CFD8-484A-AD82-FC3DDB2D2544}">
  <dimension ref="A1:IV103"/>
  <sheetViews>
    <sheetView topLeftCell="A25" workbookViewId="0">
      <selection activeCell="A2" sqref="A2:P2"/>
    </sheetView>
  </sheetViews>
  <sheetFormatPr defaultColWidth="9.21875" defaultRowHeight="13.2" x14ac:dyDescent="0.2"/>
  <cols>
    <col min="1" max="2" width="5.77734375" style="97" customWidth="1"/>
    <col min="3" max="3" width="15.77734375" style="97" customWidth="1"/>
    <col min="4" max="9" width="7.21875" style="97" customWidth="1"/>
    <col min="10" max="11" width="7.5546875" style="97" customWidth="1"/>
    <col min="12" max="12" width="9.5546875" style="97" customWidth="1"/>
    <col min="13" max="15" width="8.44140625" style="97" customWidth="1"/>
    <col min="16" max="16" width="12.5546875" style="97" customWidth="1"/>
    <col min="17" max="17" width="9.21875" style="97"/>
    <col min="18" max="19" width="6.21875" style="97" customWidth="1"/>
    <col min="20" max="20" width="12.77734375" style="97" customWidth="1"/>
    <col min="21" max="23" width="20.44140625" style="97" customWidth="1"/>
    <col min="24" max="16384" width="9.21875" style="97"/>
  </cols>
  <sheetData>
    <row r="1" spans="1:256" ht="23.4" x14ac:dyDescent="0.2">
      <c r="A1" s="978" t="s">
        <v>200</v>
      </c>
      <c r="B1" s="978"/>
      <c r="C1" s="978"/>
      <c r="D1" s="978"/>
      <c r="E1" s="978"/>
      <c r="F1" s="978"/>
      <c r="G1" s="978"/>
      <c r="H1" s="978"/>
      <c r="I1" s="978"/>
      <c r="J1" s="978"/>
      <c r="K1" s="978"/>
      <c r="L1" s="978"/>
      <c r="M1" s="978"/>
      <c r="N1" s="978"/>
      <c r="O1" s="978"/>
      <c r="P1" s="978"/>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row>
    <row r="2" spans="1:256" ht="23.4" x14ac:dyDescent="0.2">
      <c r="A2" s="979" t="s">
        <v>227</v>
      </c>
      <c r="B2" s="979"/>
      <c r="C2" s="979"/>
      <c r="D2" s="979"/>
      <c r="E2" s="979"/>
      <c r="F2" s="979"/>
      <c r="G2" s="979"/>
      <c r="H2" s="979"/>
      <c r="I2" s="979"/>
      <c r="J2" s="979"/>
      <c r="K2" s="979"/>
      <c r="L2" s="979"/>
      <c r="M2" s="979"/>
      <c r="N2" s="979"/>
      <c r="O2" s="979"/>
      <c r="P2" s="979"/>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row>
    <row r="3" spans="1:256" x14ac:dyDescent="0.2">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row>
    <row r="5" spans="1:256" ht="19.2" x14ac:dyDescent="0.2">
      <c r="A5" s="554" t="s">
        <v>370</v>
      </c>
      <c r="B5" s="554"/>
      <c r="C5" s="554"/>
      <c r="D5" s="554"/>
      <c r="E5" s="554"/>
      <c r="F5" s="554"/>
      <c r="G5" s="554"/>
      <c r="H5" s="554"/>
      <c r="I5" s="554"/>
      <c r="J5" s="554"/>
      <c r="K5" s="554"/>
      <c r="L5" s="554"/>
      <c r="M5" s="554"/>
      <c r="N5" s="554"/>
      <c r="O5" s="554"/>
      <c r="P5" s="554"/>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89"/>
      <c r="FH5" s="89"/>
      <c r="FI5" s="89"/>
      <c r="FJ5" s="89"/>
      <c r="FK5" s="89"/>
      <c r="FL5" s="89"/>
      <c r="FM5" s="89"/>
      <c r="FN5" s="89"/>
      <c r="FO5" s="89"/>
      <c r="FP5" s="89"/>
      <c r="FQ5" s="89"/>
      <c r="FR5" s="89"/>
      <c r="FS5" s="89"/>
      <c r="FT5" s="89"/>
      <c r="FU5" s="89"/>
      <c r="FV5" s="89"/>
      <c r="FW5" s="89"/>
      <c r="FX5" s="89"/>
      <c r="FY5" s="89"/>
      <c r="FZ5" s="89"/>
      <c r="GA5" s="89"/>
      <c r="GB5" s="89"/>
      <c r="GC5" s="89"/>
      <c r="GD5" s="89"/>
      <c r="GE5" s="89"/>
      <c r="GF5" s="89"/>
      <c r="GG5" s="89"/>
      <c r="GH5" s="89"/>
      <c r="GI5" s="89"/>
      <c r="GJ5" s="89"/>
      <c r="GK5" s="89"/>
      <c r="GL5" s="89"/>
      <c r="GM5" s="89"/>
      <c r="GN5" s="89"/>
      <c r="GO5" s="89"/>
      <c r="GP5" s="89"/>
      <c r="GQ5" s="89"/>
      <c r="GR5" s="89"/>
      <c r="GS5" s="89"/>
      <c r="GT5" s="89"/>
      <c r="GU5" s="89"/>
      <c r="GV5" s="89"/>
      <c r="GW5" s="89"/>
      <c r="GX5" s="89"/>
      <c r="GY5" s="89"/>
      <c r="GZ5" s="89"/>
      <c r="HA5" s="89"/>
      <c r="HB5" s="89"/>
      <c r="HC5" s="89"/>
      <c r="HD5" s="89"/>
      <c r="HE5" s="89"/>
      <c r="HF5" s="89"/>
      <c r="HG5" s="89"/>
      <c r="HH5" s="89"/>
      <c r="HI5" s="89"/>
      <c r="HJ5" s="89"/>
      <c r="HK5" s="89"/>
      <c r="HL5" s="89"/>
      <c r="HM5" s="89"/>
      <c r="HN5" s="89"/>
      <c r="HO5" s="89"/>
      <c r="HP5" s="89"/>
      <c r="HQ5" s="89"/>
      <c r="HR5" s="89"/>
      <c r="HS5" s="89"/>
      <c r="HT5" s="89"/>
      <c r="HU5" s="89"/>
      <c r="HV5" s="89"/>
      <c r="HW5" s="89"/>
      <c r="HX5" s="89"/>
      <c r="HY5" s="89"/>
      <c r="HZ5" s="89"/>
      <c r="IA5" s="89"/>
      <c r="IB5" s="89"/>
      <c r="IC5" s="89"/>
      <c r="ID5" s="89"/>
      <c r="IE5" s="89"/>
      <c r="IF5" s="89"/>
      <c r="IG5" s="89"/>
      <c r="IH5" s="89"/>
      <c r="II5" s="89"/>
      <c r="IJ5" s="89"/>
      <c r="IK5" s="89"/>
      <c r="IL5" s="89"/>
      <c r="IM5" s="89"/>
      <c r="IN5" s="89"/>
      <c r="IO5" s="89"/>
      <c r="IP5" s="89"/>
      <c r="IQ5" s="89"/>
      <c r="IR5" s="89"/>
      <c r="IS5" s="89"/>
      <c r="IT5" s="89"/>
      <c r="IU5" s="89"/>
      <c r="IV5" s="89"/>
    </row>
    <row r="6" spans="1:256" ht="25.8" x14ac:dyDescent="0.2">
      <c r="A6" s="980" t="s">
        <v>228</v>
      </c>
      <c r="B6" s="980"/>
      <c r="C6" s="980"/>
      <c r="D6" s="980"/>
      <c r="E6" s="980"/>
      <c r="F6" s="980"/>
      <c r="G6" s="980"/>
      <c r="H6" s="980"/>
      <c r="I6" s="980"/>
      <c r="J6" s="980"/>
      <c r="K6" s="980"/>
      <c r="L6" s="980"/>
      <c r="M6" s="980"/>
      <c r="N6" s="980"/>
      <c r="O6" s="980"/>
      <c r="P6" s="980"/>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c r="DP6" s="89"/>
      <c r="DQ6" s="89"/>
      <c r="DR6" s="89"/>
      <c r="DS6" s="89"/>
      <c r="DT6" s="89"/>
      <c r="DU6" s="89"/>
      <c r="DV6" s="89"/>
      <c r="DW6" s="89"/>
      <c r="DX6" s="89"/>
      <c r="DY6" s="89"/>
      <c r="DZ6" s="89"/>
      <c r="EA6" s="89"/>
      <c r="EB6" s="89"/>
      <c r="EC6" s="89"/>
      <c r="ED6" s="89"/>
      <c r="EE6" s="89"/>
      <c r="EF6" s="89"/>
      <c r="EG6" s="89"/>
      <c r="EH6" s="89"/>
      <c r="EI6" s="89"/>
      <c r="EJ6" s="89"/>
      <c r="EK6" s="89"/>
      <c r="EL6" s="89"/>
      <c r="EM6" s="89"/>
      <c r="EN6" s="89"/>
      <c r="EO6" s="89"/>
      <c r="EP6" s="89"/>
      <c r="EQ6" s="89"/>
      <c r="ER6" s="89"/>
      <c r="ES6" s="89"/>
      <c r="ET6" s="89"/>
      <c r="EU6" s="89"/>
      <c r="EV6" s="89"/>
      <c r="EW6" s="89"/>
      <c r="EX6" s="89"/>
      <c r="EY6" s="89"/>
      <c r="EZ6" s="89"/>
      <c r="FA6" s="89"/>
      <c r="FB6" s="89"/>
      <c r="FC6" s="89"/>
      <c r="FD6" s="89"/>
      <c r="FE6" s="89"/>
      <c r="FF6" s="89"/>
      <c r="FG6" s="89"/>
      <c r="FH6" s="89"/>
      <c r="FI6" s="89"/>
      <c r="FJ6" s="89"/>
      <c r="FK6" s="89"/>
      <c r="FL6" s="89"/>
      <c r="FM6" s="89"/>
      <c r="FN6" s="89"/>
      <c r="FO6" s="89"/>
      <c r="FP6" s="89"/>
      <c r="FQ6" s="89"/>
      <c r="FR6" s="89"/>
      <c r="FS6" s="89"/>
      <c r="FT6" s="89"/>
      <c r="FU6" s="89"/>
      <c r="FV6" s="89"/>
      <c r="FW6" s="89"/>
      <c r="FX6" s="89"/>
      <c r="FY6" s="89"/>
      <c r="FZ6" s="89"/>
      <c r="GA6" s="89"/>
      <c r="GB6" s="89"/>
      <c r="GC6" s="89"/>
      <c r="GD6" s="89"/>
      <c r="GE6" s="89"/>
      <c r="GF6" s="89"/>
      <c r="GG6" s="89"/>
      <c r="GH6" s="89"/>
      <c r="GI6" s="89"/>
      <c r="GJ6" s="89"/>
      <c r="GK6" s="89"/>
      <c r="GL6" s="89"/>
      <c r="GM6" s="89"/>
      <c r="GN6" s="89"/>
      <c r="GO6" s="89"/>
      <c r="GP6" s="89"/>
      <c r="GQ6" s="89"/>
      <c r="GR6" s="89"/>
      <c r="GS6" s="89"/>
      <c r="GT6" s="89"/>
      <c r="GU6" s="89"/>
      <c r="GV6" s="89"/>
      <c r="GW6" s="89"/>
      <c r="GX6" s="89"/>
      <c r="GY6" s="89"/>
      <c r="GZ6" s="89"/>
      <c r="HA6" s="89"/>
      <c r="HB6" s="89"/>
      <c r="HC6" s="89"/>
      <c r="HD6" s="89"/>
      <c r="HE6" s="89"/>
      <c r="HF6" s="89"/>
      <c r="HG6" s="89"/>
      <c r="HH6" s="89"/>
      <c r="HI6" s="89"/>
      <c r="HJ6" s="89"/>
      <c r="HK6" s="89"/>
      <c r="HL6" s="89"/>
      <c r="HM6" s="89"/>
      <c r="HN6" s="89"/>
      <c r="HO6" s="89"/>
      <c r="HP6" s="89"/>
      <c r="HQ6" s="89"/>
      <c r="HR6" s="89"/>
      <c r="HS6" s="89"/>
      <c r="HT6" s="89"/>
      <c r="HU6" s="89"/>
      <c r="HV6" s="89"/>
      <c r="HW6" s="89"/>
      <c r="HX6" s="89"/>
      <c r="HY6" s="89"/>
      <c r="HZ6" s="89"/>
      <c r="IA6" s="89"/>
      <c r="IB6" s="89"/>
      <c r="IC6" s="89"/>
      <c r="ID6" s="89"/>
      <c r="IE6" s="89"/>
      <c r="IF6" s="89"/>
      <c r="IG6" s="89"/>
      <c r="IH6" s="89"/>
      <c r="II6" s="89"/>
      <c r="IJ6" s="89"/>
      <c r="IK6" s="89"/>
      <c r="IL6" s="89"/>
      <c r="IM6" s="89"/>
      <c r="IN6" s="89"/>
      <c r="IO6" s="89"/>
      <c r="IP6" s="89"/>
      <c r="IQ6" s="89"/>
      <c r="IR6" s="89"/>
      <c r="IS6" s="89"/>
      <c r="IT6" s="89"/>
      <c r="IU6" s="89"/>
      <c r="IV6" s="89"/>
    </row>
    <row r="7" spans="1:256" x14ac:dyDescent="0.2">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89"/>
      <c r="GZ7" s="89"/>
      <c r="HA7" s="89"/>
      <c r="HB7" s="89"/>
      <c r="HC7" s="89"/>
      <c r="HD7" s="89"/>
      <c r="HE7" s="89"/>
      <c r="HF7" s="89"/>
      <c r="HG7" s="89"/>
      <c r="HH7" s="89"/>
      <c r="HI7" s="89"/>
      <c r="HJ7" s="89"/>
      <c r="HK7" s="89"/>
      <c r="HL7" s="89"/>
      <c r="HM7" s="89"/>
      <c r="HN7" s="89"/>
      <c r="HO7" s="89"/>
      <c r="HP7" s="89"/>
      <c r="HQ7" s="89"/>
      <c r="HR7" s="89"/>
      <c r="HS7" s="89"/>
      <c r="HT7" s="89"/>
      <c r="HU7" s="89"/>
      <c r="HV7" s="89"/>
      <c r="HW7" s="89"/>
      <c r="HX7" s="89"/>
      <c r="HY7" s="89"/>
      <c r="HZ7" s="89"/>
      <c r="IA7" s="89"/>
      <c r="IB7" s="89"/>
      <c r="IC7" s="89"/>
      <c r="ID7" s="89"/>
      <c r="IE7" s="89"/>
      <c r="IF7" s="89"/>
      <c r="IG7" s="89"/>
      <c r="IH7" s="89"/>
      <c r="II7" s="89"/>
      <c r="IJ7" s="89"/>
      <c r="IK7" s="89"/>
      <c r="IL7" s="89"/>
      <c r="IM7" s="89"/>
      <c r="IN7" s="89"/>
      <c r="IO7" s="89"/>
      <c r="IP7" s="89"/>
      <c r="IQ7" s="89"/>
      <c r="IR7" s="89"/>
      <c r="IS7" s="89"/>
      <c r="IT7" s="89"/>
      <c r="IU7" s="89"/>
      <c r="IV7" s="89"/>
    </row>
    <row r="8" spans="1:256" ht="16.2" x14ac:dyDescent="0.2">
      <c r="A8" s="89"/>
      <c r="B8" s="89"/>
      <c r="C8" s="89"/>
      <c r="D8" s="89"/>
      <c r="E8" s="89"/>
      <c r="F8" s="89"/>
      <c r="G8" s="89"/>
      <c r="H8" s="89"/>
      <c r="I8" s="167"/>
      <c r="J8" s="167"/>
      <c r="K8" s="167"/>
      <c r="L8" s="167"/>
      <c r="M8" s="167"/>
      <c r="N8" s="167"/>
      <c r="O8" s="90" t="s">
        <v>118</v>
      </c>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89"/>
      <c r="HS8" s="89"/>
      <c r="HT8" s="89"/>
      <c r="HU8" s="89"/>
      <c r="HV8" s="89"/>
      <c r="HW8" s="89"/>
      <c r="HX8" s="89"/>
      <c r="HY8" s="89"/>
      <c r="HZ8" s="89"/>
      <c r="IA8" s="89"/>
      <c r="IB8" s="89"/>
      <c r="IC8" s="89"/>
      <c r="ID8" s="89"/>
      <c r="IE8" s="89"/>
      <c r="IF8" s="89"/>
      <c r="IG8" s="89"/>
      <c r="IH8" s="89"/>
      <c r="II8" s="89"/>
      <c r="IJ8" s="89"/>
      <c r="IK8" s="89"/>
      <c r="IL8" s="89"/>
      <c r="IM8" s="89"/>
      <c r="IN8" s="89"/>
      <c r="IO8" s="89"/>
      <c r="IP8" s="89"/>
      <c r="IQ8" s="89"/>
      <c r="IR8" s="89"/>
      <c r="IS8" s="89"/>
      <c r="IT8" s="89"/>
      <c r="IU8" s="89"/>
      <c r="IV8" s="89"/>
    </row>
    <row r="9" spans="1:256" ht="13.8" thickBot="1" x14ac:dyDescent="0.25">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89"/>
      <c r="CI9" s="89"/>
      <c r="CJ9" s="89"/>
      <c r="CK9" s="89"/>
      <c r="CL9" s="89"/>
      <c r="CM9" s="89"/>
      <c r="CN9" s="89"/>
      <c r="CO9" s="89"/>
      <c r="CP9" s="89"/>
      <c r="CQ9" s="89"/>
      <c r="CR9" s="89"/>
      <c r="CS9" s="89"/>
      <c r="CT9" s="89"/>
      <c r="CU9" s="89"/>
      <c r="CV9" s="89"/>
      <c r="CW9" s="89"/>
      <c r="CX9" s="89"/>
      <c r="CY9" s="89"/>
      <c r="CZ9" s="89"/>
      <c r="DA9" s="89"/>
      <c r="DB9" s="89"/>
      <c r="DC9" s="89"/>
      <c r="DD9" s="89"/>
      <c r="DE9" s="89"/>
      <c r="DF9" s="89"/>
      <c r="DG9" s="89"/>
      <c r="DH9" s="89"/>
      <c r="DI9" s="89"/>
      <c r="DJ9" s="89"/>
      <c r="DK9" s="89"/>
      <c r="DL9" s="89"/>
      <c r="DM9" s="89"/>
      <c r="DN9" s="89"/>
      <c r="DO9" s="89"/>
      <c r="DP9" s="89"/>
      <c r="DQ9" s="89"/>
      <c r="DR9" s="89"/>
      <c r="DS9" s="89"/>
      <c r="DT9" s="89"/>
      <c r="DU9" s="89"/>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89"/>
      <c r="FK9" s="89"/>
      <c r="FL9" s="89"/>
      <c r="FM9" s="89"/>
      <c r="FN9" s="89"/>
      <c r="FO9" s="89"/>
      <c r="FP9" s="89"/>
      <c r="FQ9" s="89"/>
      <c r="FR9" s="89"/>
      <c r="FS9" s="89"/>
      <c r="FT9" s="89"/>
      <c r="FU9" s="89"/>
      <c r="FV9" s="89"/>
      <c r="FW9" s="89"/>
      <c r="FX9" s="89"/>
      <c r="FY9" s="89"/>
      <c r="FZ9" s="89"/>
      <c r="GA9" s="89"/>
      <c r="GB9" s="89"/>
      <c r="GC9" s="89"/>
      <c r="GD9" s="89"/>
      <c r="GE9" s="89"/>
      <c r="GF9" s="89"/>
      <c r="GG9" s="89"/>
      <c r="GH9" s="89"/>
      <c r="GI9" s="89"/>
      <c r="GJ9" s="89"/>
      <c r="GK9" s="89"/>
      <c r="GL9" s="89"/>
      <c r="GM9" s="89"/>
      <c r="GN9" s="89"/>
      <c r="GO9" s="89"/>
      <c r="GP9" s="89"/>
      <c r="GQ9" s="89"/>
      <c r="GR9" s="89"/>
      <c r="GS9" s="89"/>
      <c r="GT9" s="89"/>
      <c r="GU9" s="89"/>
      <c r="GV9" s="89"/>
      <c r="GW9" s="89"/>
      <c r="GX9" s="89"/>
      <c r="GY9" s="89"/>
      <c r="GZ9" s="89"/>
      <c r="HA9" s="89"/>
      <c r="HB9" s="89"/>
      <c r="HC9" s="89"/>
      <c r="HD9" s="89"/>
      <c r="HE9" s="89"/>
      <c r="HF9" s="89"/>
      <c r="HG9" s="89"/>
      <c r="HH9" s="89"/>
      <c r="HI9" s="89"/>
      <c r="HJ9" s="89"/>
      <c r="HK9" s="89"/>
      <c r="HL9" s="89"/>
      <c r="HM9" s="89"/>
      <c r="HN9" s="89"/>
      <c r="HO9" s="89"/>
      <c r="HP9" s="89"/>
      <c r="HQ9" s="89"/>
      <c r="HR9" s="89"/>
      <c r="HS9" s="89"/>
      <c r="HT9" s="89"/>
      <c r="HU9" s="89"/>
      <c r="HV9" s="89"/>
      <c r="HW9" s="89"/>
      <c r="HX9" s="89"/>
      <c r="HY9" s="89"/>
      <c r="HZ9" s="89"/>
      <c r="IA9" s="89"/>
      <c r="IB9" s="89"/>
      <c r="IC9" s="89"/>
      <c r="ID9" s="89"/>
      <c r="IE9" s="89"/>
      <c r="IF9" s="89"/>
      <c r="IG9" s="89"/>
      <c r="IH9" s="89"/>
      <c r="II9" s="89"/>
      <c r="IJ9" s="89"/>
      <c r="IK9" s="89"/>
      <c r="IL9" s="89"/>
      <c r="IM9" s="89"/>
      <c r="IN9" s="89"/>
      <c r="IO9" s="89"/>
      <c r="IP9" s="89"/>
      <c r="IQ9" s="89"/>
      <c r="IR9" s="89"/>
      <c r="IS9" s="89"/>
      <c r="IT9" s="89"/>
      <c r="IU9" s="89"/>
      <c r="IV9" s="89"/>
    </row>
    <row r="10" spans="1:256" x14ac:dyDescent="0.2">
      <c r="A10" s="981" t="s">
        <v>229</v>
      </c>
      <c r="B10" s="982"/>
      <c r="C10" s="982"/>
      <c r="D10" s="982"/>
      <c r="E10" s="982"/>
      <c r="F10" s="982"/>
      <c r="G10" s="982"/>
      <c r="H10" s="982"/>
      <c r="I10" s="983"/>
      <c r="J10" s="984" t="s">
        <v>230</v>
      </c>
      <c r="K10" s="985"/>
      <c r="L10" s="985"/>
      <c r="M10" s="985"/>
      <c r="N10" s="985"/>
      <c r="O10" s="986"/>
      <c r="P10" s="987" t="s">
        <v>231</v>
      </c>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89"/>
      <c r="CC10" s="89"/>
      <c r="CD10" s="89"/>
      <c r="CE10" s="89"/>
      <c r="CF10" s="89"/>
      <c r="CG10" s="89"/>
      <c r="CH10" s="89"/>
      <c r="CI10" s="89"/>
      <c r="CJ10" s="89"/>
      <c r="CK10" s="89"/>
      <c r="CL10" s="89"/>
      <c r="CM10" s="89"/>
      <c r="CN10" s="89"/>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89"/>
      <c r="FZ10" s="89"/>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89"/>
      <c r="HS10" s="89"/>
      <c r="HT10" s="89"/>
      <c r="HU10" s="89"/>
      <c r="HV10" s="89"/>
      <c r="HW10" s="89"/>
      <c r="HX10" s="89"/>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row>
    <row r="11" spans="1:256" x14ac:dyDescent="0.2">
      <c r="A11" s="168"/>
      <c r="B11" s="169"/>
      <c r="C11" s="169"/>
      <c r="D11" s="169"/>
      <c r="E11" s="169"/>
      <c r="F11" s="169"/>
      <c r="G11" s="169"/>
      <c r="H11" s="169"/>
      <c r="I11" s="170"/>
      <c r="J11" s="990" t="s">
        <v>232</v>
      </c>
      <c r="K11" s="991"/>
      <c r="L11" s="992"/>
      <c r="M11" s="991" t="s">
        <v>233</v>
      </c>
      <c r="N11" s="991"/>
      <c r="O11" s="996"/>
      <c r="P11" s="988"/>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c r="DL11" s="89"/>
      <c r="DM11" s="89"/>
      <c r="DN11" s="89"/>
      <c r="DO11" s="89"/>
      <c r="DP11" s="89"/>
      <c r="DQ11" s="89"/>
      <c r="DR11" s="89"/>
      <c r="DS11" s="89"/>
      <c r="DT11" s="89"/>
      <c r="DU11" s="89"/>
      <c r="DV11" s="89"/>
      <c r="DW11" s="89"/>
      <c r="DX11" s="89"/>
      <c r="DY11" s="89"/>
      <c r="DZ11" s="89"/>
      <c r="EA11" s="89"/>
      <c r="EB11" s="89"/>
      <c r="EC11" s="89"/>
      <c r="ED11" s="89"/>
      <c r="EE11" s="89"/>
      <c r="EF11" s="89"/>
      <c r="EG11" s="89"/>
      <c r="EH11" s="89"/>
      <c r="EI11" s="89"/>
      <c r="EJ11" s="89"/>
      <c r="EK11" s="89"/>
      <c r="EL11" s="89"/>
      <c r="EM11" s="89"/>
      <c r="EN11" s="89"/>
      <c r="EO11" s="89"/>
      <c r="EP11" s="89"/>
      <c r="EQ11" s="89"/>
      <c r="ER11" s="89"/>
      <c r="ES11" s="89"/>
      <c r="ET11" s="89"/>
      <c r="EU11" s="89"/>
      <c r="EV11" s="89"/>
      <c r="EW11" s="89"/>
      <c r="EX11" s="89"/>
      <c r="EY11" s="89"/>
      <c r="EZ11" s="89"/>
      <c r="FA11" s="89"/>
      <c r="FB11" s="89"/>
      <c r="FC11" s="89"/>
      <c r="FD11" s="89"/>
      <c r="FE11" s="89"/>
      <c r="FF11" s="89"/>
      <c r="FG11" s="89"/>
      <c r="FH11" s="89"/>
      <c r="FI11" s="89"/>
      <c r="FJ11" s="89"/>
      <c r="FK11" s="89"/>
      <c r="FL11" s="89"/>
      <c r="FM11" s="89"/>
      <c r="FN11" s="89"/>
      <c r="FO11" s="89"/>
      <c r="FP11" s="89"/>
      <c r="FQ11" s="89"/>
      <c r="FR11" s="89"/>
      <c r="FS11" s="89"/>
      <c r="FT11" s="89"/>
      <c r="FU11" s="89"/>
      <c r="FV11" s="89"/>
      <c r="FW11" s="89"/>
      <c r="FX11" s="89"/>
      <c r="FY11" s="89"/>
      <c r="FZ11" s="89"/>
      <c r="GA11" s="89"/>
      <c r="GB11" s="89"/>
      <c r="GC11" s="89"/>
      <c r="GD11" s="89"/>
      <c r="GE11" s="89"/>
      <c r="GF11" s="89"/>
      <c r="GG11" s="89"/>
      <c r="GH11" s="89"/>
      <c r="GI11" s="89"/>
      <c r="GJ11" s="89"/>
      <c r="GK11" s="89"/>
      <c r="GL11" s="89"/>
      <c r="GM11" s="89"/>
      <c r="GN11" s="89"/>
      <c r="GO11" s="89"/>
      <c r="GP11" s="89"/>
      <c r="GQ11" s="89"/>
      <c r="GR11" s="89"/>
      <c r="GS11" s="89"/>
      <c r="GT11" s="89"/>
      <c r="GU11" s="89"/>
      <c r="GV11" s="89"/>
      <c r="GW11" s="89"/>
      <c r="GX11" s="89"/>
      <c r="GY11" s="89"/>
      <c r="GZ11" s="89"/>
      <c r="HA11" s="89"/>
      <c r="HB11" s="89"/>
      <c r="HC11" s="89"/>
      <c r="HD11" s="89"/>
      <c r="HE11" s="89"/>
      <c r="HF11" s="89"/>
      <c r="HG11" s="89"/>
      <c r="HH11" s="89"/>
      <c r="HI11" s="89"/>
      <c r="HJ11" s="89"/>
      <c r="HK11" s="89"/>
      <c r="HL11" s="89"/>
      <c r="HM11" s="89"/>
      <c r="HN11" s="89"/>
      <c r="HO11" s="89"/>
      <c r="HP11" s="89"/>
      <c r="HQ11" s="89"/>
      <c r="HR11" s="89"/>
      <c r="HS11" s="89"/>
      <c r="HT11" s="89"/>
      <c r="HU11" s="89"/>
      <c r="HV11" s="89"/>
      <c r="HW11" s="89"/>
      <c r="HX11" s="89"/>
      <c r="HY11" s="89"/>
      <c r="HZ11" s="89"/>
      <c r="IA11" s="89"/>
      <c r="IB11" s="89"/>
      <c r="IC11" s="89"/>
      <c r="ID11" s="89"/>
      <c r="IE11" s="89"/>
      <c r="IF11" s="89"/>
      <c r="IG11" s="89"/>
      <c r="IH11" s="89"/>
      <c r="II11" s="89"/>
      <c r="IJ11" s="89"/>
      <c r="IK11" s="89"/>
      <c r="IL11" s="89"/>
      <c r="IM11" s="89"/>
      <c r="IN11" s="89"/>
      <c r="IO11" s="89"/>
      <c r="IP11" s="89"/>
      <c r="IQ11" s="89"/>
      <c r="IR11" s="89"/>
      <c r="IS11" s="89"/>
      <c r="IT11" s="89"/>
      <c r="IU11" s="89"/>
      <c r="IV11" s="89"/>
    </row>
    <row r="12" spans="1:256" x14ac:dyDescent="0.2">
      <c r="A12" s="998" t="s">
        <v>234</v>
      </c>
      <c r="B12" s="999"/>
      <c r="C12" s="1001" t="s">
        <v>235</v>
      </c>
      <c r="D12" s="998" t="s">
        <v>236</v>
      </c>
      <c r="E12" s="999"/>
      <c r="F12" s="998" t="s">
        <v>237</v>
      </c>
      <c r="G12" s="1003"/>
      <c r="H12" s="998" t="s">
        <v>238</v>
      </c>
      <c r="I12" s="1004"/>
      <c r="J12" s="993"/>
      <c r="K12" s="994"/>
      <c r="L12" s="995"/>
      <c r="M12" s="994"/>
      <c r="N12" s="994"/>
      <c r="O12" s="997"/>
      <c r="P12" s="988"/>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89"/>
      <c r="EG12" s="89"/>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89"/>
      <c r="FZ12" s="89"/>
      <c r="GA12" s="89"/>
      <c r="GB12" s="89"/>
      <c r="GC12" s="89"/>
      <c r="GD12" s="89"/>
      <c r="GE12" s="89"/>
      <c r="GF12" s="89"/>
      <c r="GG12" s="89"/>
      <c r="GH12" s="89"/>
      <c r="GI12" s="89"/>
      <c r="GJ12" s="89"/>
      <c r="GK12" s="89"/>
      <c r="GL12" s="89"/>
      <c r="GM12" s="89"/>
      <c r="GN12" s="89"/>
      <c r="GO12" s="89"/>
      <c r="GP12" s="89"/>
      <c r="GQ12" s="89"/>
      <c r="GR12" s="89"/>
      <c r="GS12" s="89"/>
      <c r="GT12" s="89"/>
      <c r="GU12" s="89"/>
      <c r="GV12" s="89"/>
      <c r="GW12" s="89"/>
      <c r="GX12" s="89"/>
      <c r="GY12" s="89"/>
      <c r="GZ12" s="89"/>
      <c r="HA12" s="89"/>
      <c r="HB12" s="89"/>
      <c r="HC12" s="89"/>
      <c r="HD12" s="89"/>
      <c r="HE12" s="89"/>
      <c r="HF12" s="89"/>
      <c r="HG12" s="89"/>
      <c r="HH12" s="89"/>
      <c r="HI12" s="89"/>
      <c r="HJ12" s="89"/>
      <c r="HK12" s="89"/>
      <c r="HL12" s="89"/>
      <c r="HM12" s="89"/>
      <c r="HN12" s="89"/>
      <c r="HO12" s="89"/>
      <c r="HP12" s="89"/>
      <c r="HQ12" s="89"/>
      <c r="HR12" s="89"/>
      <c r="HS12" s="89"/>
      <c r="HT12" s="89"/>
      <c r="HU12" s="89"/>
      <c r="HV12" s="89"/>
      <c r="HW12" s="89"/>
      <c r="HX12" s="89"/>
      <c r="HY12" s="89"/>
      <c r="HZ12" s="89"/>
      <c r="IA12" s="89"/>
      <c r="IB12" s="89"/>
      <c r="IC12" s="89"/>
      <c r="ID12" s="89"/>
      <c r="IE12" s="89"/>
      <c r="IF12" s="89"/>
      <c r="IG12" s="89"/>
      <c r="IH12" s="89"/>
      <c r="II12" s="89"/>
      <c r="IJ12" s="89"/>
      <c r="IK12" s="89"/>
      <c r="IL12" s="89"/>
      <c r="IM12" s="89"/>
      <c r="IN12" s="89"/>
      <c r="IO12" s="89"/>
      <c r="IP12" s="89"/>
      <c r="IQ12" s="89"/>
      <c r="IR12" s="89"/>
      <c r="IS12" s="89"/>
      <c r="IT12" s="89"/>
      <c r="IU12" s="89"/>
      <c r="IV12" s="89"/>
    </row>
    <row r="13" spans="1:256" ht="13.8" thickBot="1" x14ac:dyDescent="0.25">
      <c r="A13" s="1000"/>
      <c r="B13" s="803"/>
      <c r="C13" s="1002"/>
      <c r="D13" s="1000"/>
      <c r="E13" s="803"/>
      <c r="F13" s="1000" t="s">
        <v>239</v>
      </c>
      <c r="G13" s="1006"/>
      <c r="H13" s="1000"/>
      <c r="I13" s="1005"/>
      <c r="J13" s="173" t="s">
        <v>240</v>
      </c>
      <c r="K13" s="174" t="s">
        <v>241</v>
      </c>
      <c r="L13" s="175" t="s">
        <v>242</v>
      </c>
      <c r="M13" s="176" t="s">
        <v>240</v>
      </c>
      <c r="N13" s="174" t="s">
        <v>241</v>
      </c>
      <c r="O13" s="177" t="s">
        <v>242</v>
      </c>
      <c r="P13" s="9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c r="DI13" s="89"/>
      <c r="DJ13" s="89"/>
      <c r="DK13" s="89"/>
      <c r="DL13" s="89"/>
      <c r="DM13" s="89"/>
      <c r="DN13" s="89"/>
      <c r="DO13" s="89"/>
      <c r="DP13" s="89"/>
      <c r="DQ13" s="89"/>
      <c r="DR13" s="89"/>
      <c r="DS13" s="89"/>
      <c r="DT13" s="89"/>
      <c r="DU13" s="89"/>
      <c r="DV13" s="89"/>
      <c r="DW13" s="89"/>
      <c r="DX13" s="89"/>
      <c r="DY13" s="89"/>
      <c r="DZ13" s="89"/>
      <c r="EA13" s="89"/>
      <c r="EB13" s="89"/>
      <c r="EC13" s="89"/>
      <c r="ED13" s="89"/>
      <c r="EE13" s="89"/>
      <c r="EF13" s="89"/>
      <c r="EG13" s="89"/>
      <c r="EH13" s="89"/>
      <c r="EI13" s="89"/>
      <c r="EJ13" s="89"/>
      <c r="EK13" s="89"/>
      <c r="EL13" s="89"/>
      <c r="EM13" s="89"/>
      <c r="EN13" s="89"/>
      <c r="EO13" s="89"/>
      <c r="EP13" s="89"/>
      <c r="EQ13" s="89"/>
      <c r="ER13" s="89"/>
      <c r="ES13" s="89"/>
      <c r="ET13" s="89"/>
      <c r="EU13" s="89"/>
      <c r="EV13" s="89"/>
      <c r="EW13" s="89"/>
      <c r="EX13" s="89"/>
      <c r="EY13" s="89"/>
      <c r="EZ13" s="89"/>
      <c r="FA13" s="89"/>
      <c r="FB13" s="89"/>
      <c r="FC13" s="89"/>
      <c r="FD13" s="89"/>
      <c r="FE13" s="89"/>
      <c r="FF13" s="89"/>
      <c r="FG13" s="89"/>
      <c r="FH13" s="89"/>
      <c r="FI13" s="89"/>
      <c r="FJ13" s="89"/>
      <c r="FK13" s="89"/>
      <c r="FL13" s="89"/>
      <c r="FM13" s="89"/>
      <c r="FN13" s="89"/>
      <c r="FO13" s="89"/>
      <c r="FP13" s="89"/>
      <c r="FQ13" s="89"/>
      <c r="FR13" s="89"/>
      <c r="FS13" s="89"/>
      <c r="FT13" s="89"/>
      <c r="FU13" s="89"/>
      <c r="FV13" s="89"/>
      <c r="FW13" s="89"/>
      <c r="FX13" s="89"/>
      <c r="FY13" s="89"/>
      <c r="FZ13" s="89"/>
      <c r="GA13" s="89"/>
      <c r="GB13" s="89"/>
      <c r="GC13" s="89"/>
      <c r="GD13" s="89"/>
      <c r="GE13" s="89"/>
      <c r="GF13" s="89"/>
      <c r="GG13" s="89"/>
      <c r="GH13" s="89"/>
      <c r="GI13" s="89"/>
      <c r="GJ13" s="89"/>
      <c r="GK13" s="89"/>
      <c r="GL13" s="89"/>
      <c r="GM13" s="89"/>
      <c r="GN13" s="89"/>
      <c r="GO13" s="89"/>
      <c r="GP13" s="89"/>
      <c r="GQ13" s="89"/>
      <c r="GR13" s="89"/>
      <c r="GS13" s="89"/>
      <c r="GT13" s="89"/>
      <c r="GU13" s="89"/>
      <c r="GV13" s="89"/>
      <c r="GW13" s="89"/>
      <c r="GX13" s="89"/>
      <c r="GY13" s="89"/>
      <c r="GZ13" s="89"/>
      <c r="HA13" s="89"/>
      <c r="HB13" s="89"/>
      <c r="HC13" s="89"/>
      <c r="HD13" s="89"/>
      <c r="HE13" s="89"/>
      <c r="HF13" s="89"/>
      <c r="HG13" s="89"/>
      <c r="HH13" s="89"/>
      <c r="HI13" s="89"/>
      <c r="HJ13" s="89"/>
      <c r="HK13" s="89"/>
      <c r="HL13" s="89"/>
      <c r="HM13" s="89"/>
      <c r="HN13" s="89"/>
      <c r="HO13" s="89"/>
      <c r="HP13" s="89"/>
      <c r="HQ13" s="89"/>
      <c r="HR13" s="89"/>
      <c r="HS13" s="89"/>
      <c r="HT13" s="89"/>
      <c r="HU13" s="89"/>
      <c r="HV13" s="89"/>
      <c r="HW13" s="89"/>
      <c r="HX13" s="89"/>
      <c r="HY13" s="89"/>
      <c r="HZ13" s="89"/>
      <c r="IA13" s="89"/>
      <c r="IB13" s="89"/>
      <c r="IC13" s="89"/>
      <c r="ID13" s="89"/>
      <c r="IE13" s="89"/>
      <c r="IF13" s="89"/>
      <c r="IG13" s="89"/>
      <c r="IH13" s="89"/>
      <c r="II13" s="89"/>
      <c r="IJ13" s="89"/>
      <c r="IK13" s="89"/>
      <c r="IL13" s="89"/>
      <c r="IM13" s="89"/>
      <c r="IN13" s="89"/>
      <c r="IO13" s="89"/>
      <c r="IP13" s="89"/>
      <c r="IQ13" s="89"/>
      <c r="IR13" s="89"/>
      <c r="IS13" s="89"/>
      <c r="IT13" s="89"/>
      <c r="IU13" s="89"/>
      <c r="IV13" s="89"/>
    </row>
    <row r="14" spans="1:256" x14ac:dyDescent="0.2">
      <c r="A14" s="1007" t="s">
        <v>243</v>
      </c>
      <c r="B14" s="1010" t="s">
        <v>231</v>
      </c>
      <c r="C14" s="178" t="s">
        <v>244</v>
      </c>
      <c r="D14" s="1013" t="s">
        <v>245</v>
      </c>
      <c r="E14" s="1014"/>
      <c r="F14" s="1015" t="s">
        <v>246</v>
      </c>
      <c r="G14" s="1016"/>
      <c r="H14" s="1013" t="s">
        <v>247</v>
      </c>
      <c r="I14" s="1017"/>
      <c r="J14" s="179"/>
      <c r="K14" s="180"/>
      <c r="L14" s="181">
        <f>J14+K14</f>
        <v>0</v>
      </c>
      <c r="M14" s="182"/>
      <c r="N14" s="183"/>
      <c r="O14" s="184">
        <f>SUM(M14:N14)</f>
        <v>0</v>
      </c>
      <c r="P14" s="185"/>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89"/>
      <c r="CN14" s="89"/>
      <c r="CO14" s="89"/>
      <c r="CP14" s="89"/>
      <c r="CQ14" s="89"/>
      <c r="CR14" s="89"/>
      <c r="CS14" s="89"/>
      <c r="CT14" s="89"/>
      <c r="CU14" s="89"/>
      <c r="CV14" s="89"/>
      <c r="CW14" s="89"/>
      <c r="CX14" s="89"/>
      <c r="CY14" s="89"/>
      <c r="CZ14" s="89"/>
      <c r="DA14" s="89"/>
      <c r="DB14" s="89"/>
      <c r="DC14" s="89"/>
      <c r="DD14" s="89"/>
      <c r="DE14" s="89"/>
      <c r="DF14" s="89"/>
      <c r="DG14" s="89"/>
      <c r="DH14" s="89"/>
      <c r="DI14" s="89"/>
      <c r="DJ14" s="89"/>
      <c r="DK14" s="89"/>
      <c r="DL14" s="89"/>
      <c r="DM14" s="89"/>
      <c r="DN14" s="89"/>
      <c r="DO14" s="89"/>
      <c r="DP14" s="89"/>
      <c r="DQ14" s="89"/>
      <c r="DR14" s="89"/>
      <c r="DS14" s="89"/>
      <c r="DT14" s="89"/>
      <c r="DU14" s="89"/>
      <c r="DV14" s="89"/>
      <c r="DW14" s="89"/>
      <c r="DX14" s="89"/>
      <c r="DY14" s="89"/>
      <c r="DZ14" s="89"/>
      <c r="EA14" s="89"/>
      <c r="EB14" s="89"/>
      <c r="EC14" s="89"/>
      <c r="ED14" s="89"/>
      <c r="EE14" s="89"/>
      <c r="EF14" s="89"/>
      <c r="EG14" s="89"/>
      <c r="EH14" s="89"/>
      <c r="EI14" s="89"/>
      <c r="EJ14" s="89"/>
      <c r="EK14" s="89"/>
      <c r="EL14" s="89"/>
      <c r="EM14" s="89"/>
      <c r="EN14" s="89"/>
      <c r="EO14" s="89"/>
      <c r="EP14" s="89"/>
      <c r="EQ14" s="89"/>
      <c r="ER14" s="89"/>
      <c r="ES14" s="89"/>
      <c r="ET14" s="89"/>
      <c r="EU14" s="89"/>
      <c r="EV14" s="89"/>
      <c r="EW14" s="89"/>
      <c r="EX14" s="89"/>
      <c r="EY14" s="89"/>
      <c r="EZ14" s="89"/>
      <c r="FA14" s="89"/>
      <c r="FB14" s="89"/>
      <c r="FC14" s="89"/>
      <c r="FD14" s="89"/>
      <c r="FE14" s="89"/>
      <c r="FF14" s="89"/>
      <c r="FG14" s="89"/>
      <c r="FH14" s="89"/>
      <c r="FI14" s="89"/>
      <c r="FJ14" s="89"/>
      <c r="FK14" s="89"/>
      <c r="FL14" s="89"/>
      <c r="FM14" s="89"/>
      <c r="FN14" s="89"/>
      <c r="FO14" s="89"/>
      <c r="FP14" s="89"/>
      <c r="FQ14" s="89"/>
      <c r="FR14" s="89"/>
      <c r="FS14" s="89"/>
      <c r="FT14" s="89"/>
      <c r="FU14" s="89"/>
      <c r="FV14" s="89"/>
      <c r="FW14" s="89"/>
      <c r="FX14" s="89"/>
      <c r="FY14" s="89"/>
      <c r="FZ14" s="89"/>
      <c r="GA14" s="89"/>
      <c r="GB14" s="89"/>
      <c r="GC14" s="89"/>
      <c r="GD14" s="89"/>
      <c r="GE14" s="89"/>
      <c r="GF14" s="89"/>
      <c r="GG14" s="89"/>
      <c r="GH14" s="89"/>
      <c r="GI14" s="89"/>
      <c r="GJ14" s="89"/>
      <c r="GK14" s="89"/>
      <c r="GL14" s="89"/>
      <c r="GM14" s="89"/>
      <c r="GN14" s="89"/>
      <c r="GO14" s="89"/>
      <c r="GP14" s="89"/>
      <c r="GQ14" s="89"/>
      <c r="GR14" s="89"/>
      <c r="GS14" s="89"/>
      <c r="GT14" s="89"/>
      <c r="GU14" s="89"/>
      <c r="GV14" s="89"/>
      <c r="GW14" s="89"/>
      <c r="GX14" s="89"/>
      <c r="GY14" s="89"/>
      <c r="GZ14" s="89"/>
      <c r="HA14" s="89"/>
      <c r="HB14" s="89"/>
      <c r="HC14" s="89"/>
      <c r="HD14" s="89"/>
      <c r="HE14" s="89"/>
      <c r="HF14" s="89"/>
      <c r="HG14" s="89"/>
      <c r="HH14" s="89"/>
      <c r="HI14" s="89"/>
      <c r="HJ14" s="89"/>
      <c r="HK14" s="89"/>
      <c r="HL14" s="89"/>
      <c r="HM14" s="89"/>
      <c r="HN14" s="89"/>
      <c r="HO14" s="89"/>
      <c r="HP14" s="89"/>
      <c r="HQ14" s="89"/>
      <c r="HR14" s="89"/>
      <c r="HS14" s="89"/>
      <c r="HT14" s="89"/>
      <c r="HU14" s="89"/>
      <c r="HV14" s="89"/>
      <c r="HW14" s="89"/>
      <c r="HX14" s="89"/>
      <c r="HY14" s="89"/>
      <c r="HZ14" s="89"/>
      <c r="IA14" s="89"/>
      <c r="IB14" s="89"/>
      <c r="IC14" s="89"/>
      <c r="ID14" s="89"/>
      <c r="IE14" s="89"/>
      <c r="IF14" s="89"/>
      <c r="IG14" s="89"/>
      <c r="IH14" s="89"/>
      <c r="II14" s="89"/>
      <c r="IJ14" s="89"/>
      <c r="IK14" s="89"/>
      <c r="IL14" s="89"/>
      <c r="IM14" s="89"/>
      <c r="IN14" s="89"/>
      <c r="IO14" s="89"/>
      <c r="IP14" s="89"/>
      <c r="IQ14" s="89"/>
      <c r="IR14" s="89"/>
      <c r="IS14" s="89"/>
      <c r="IT14" s="89"/>
      <c r="IU14" s="89"/>
      <c r="IV14" s="89"/>
    </row>
    <row r="15" spans="1:256" x14ac:dyDescent="0.2">
      <c r="A15" s="1008"/>
      <c r="B15" s="1011"/>
      <c r="C15" s="186" t="s">
        <v>248</v>
      </c>
      <c r="D15" s="1018" t="s">
        <v>249</v>
      </c>
      <c r="E15" s="1019"/>
      <c r="F15" s="1018" t="s">
        <v>250</v>
      </c>
      <c r="G15" s="1019"/>
      <c r="H15" s="1018" t="s">
        <v>251</v>
      </c>
      <c r="I15" s="1020"/>
      <c r="J15" s="187"/>
      <c r="K15" s="91"/>
      <c r="L15" s="188">
        <f>J15+K15</f>
        <v>0</v>
      </c>
      <c r="M15" s="189"/>
      <c r="N15" s="91"/>
      <c r="O15" s="190">
        <f t="shared" ref="O15:O21" si="0">SUM(M15:N15)</f>
        <v>0</v>
      </c>
      <c r="P15" s="191"/>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row>
    <row r="16" spans="1:256" x14ac:dyDescent="0.2">
      <c r="A16" s="1008"/>
      <c r="B16" s="1011"/>
      <c r="C16" s="186" t="s">
        <v>252</v>
      </c>
      <c r="D16" s="1018" t="s">
        <v>253</v>
      </c>
      <c r="E16" s="1019"/>
      <c r="F16" s="1018" t="s">
        <v>254</v>
      </c>
      <c r="G16" s="1019"/>
      <c r="H16" s="1018" t="s">
        <v>255</v>
      </c>
      <c r="I16" s="1020"/>
      <c r="J16" s="187"/>
      <c r="K16" s="91"/>
      <c r="L16" s="188">
        <f t="shared" ref="L16:L32" si="1">J16+K16</f>
        <v>0</v>
      </c>
      <c r="M16" s="189"/>
      <c r="N16" s="91"/>
      <c r="O16" s="190">
        <f t="shared" si="0"/>
        <v>0</v>
      </c>
      <c r="P16" s="191"/>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c r="DC16" s="89"/>
      <c r="DD16" s="89"/>
      <c r="DE16" s="89"/>
      <c r="DF16" s="89"/>
      <c r="DG16" s="89"/>
      <c r="DH16" s="89"/>
      <c r="DI16" s="89"/>
      <c r="DJ16" s="89"/>
      <c r="DK16" s="89"/>
      <c r="DL16" s="89"/>
      <c r="DM16" s="89"/>
      <c r="DN16" s="89"/>
      <c r="DO16" s="89"/>
      <c r="DP16" s="89"/>
      <c r="DQ16" s="89"/>
      <c r="DR16" s="89"/>
      <c r="DS16" s="89"/>
      <c r="DT16" s="89"/>
      <c r="DU16" s="89"/>
      <c r="DV16" s="89"/>
      <c r="DW16" s="89"/>
      <c r="DX16" s="89"/>
      <c r="DY16" s="89"/>
      <c r="DZ16" s="89"/>
      <c r="EA16" s="89"/>
      <c r="EB16" s="89"/>
      <c r="EC16" s="89"/>
      <c r="ED16" s="89"/>
      <c r="EE16" s="89"/>
      <c r="EF16" s="89"/>
      <c r="EG16" s="89"/>
      <c r="EH16" s="89"/>
      <c r="EI16" s="89"/>
      <c r="EJ16" s="89"/>
      <c r="EK16" s="89"/>
      <c r="EL16" s="89"/>
      <c r="EM16" s="89"/>
      <c r="EN16" s="89"/>
      <c r="EO16" s="89"/>
      <c r="EP16" s="89"/>
      <c r="EQ16" s="89"/>
      <c r="ER16" s="89"/>
      <c r="ES16" s="89"/>
      <c r="ET16" s="89"/>
      <c r="EU16" s="89"/>
      <c r="EV16" s="89"/>
      <c r="EW16" s="89"/>
      <c r="EX16" s="89"/>
      <c r="EY16" s="89"/>
      <c r="EZ16" s="89"/>
      <c r="FA16" s="89"/>
      <c r="FB16" s="89"/>
      <c r="FC16" s="89"/>
      <c r="FD16" s="89"/>
      <c r="FE16" s="89"/>
      <c r="FF16" s="89"/>
      <c r="FG16" s="89"/>
      <c r="FH16" s="89"/>
      <c r="FI16" s="89"/>
      <c r="FJ16" s="89"/>
      <c r="FK16" s="89"/>
      <c r="FL16" s="89"/>
      <c r="FM16" s="89"/>
      <c r="FN16" s="89"/>
      <c r="FO16" s="89"/>
      <c r="FP16" s="89"/>
      <c r="FQ16" s="89"/>
      <c r="FR16" s="89"/>
      <c r="FS16" s="89"/>
      <c r="FT16" s="89"/>
      <c r="FU16" s="89"/>
      <c r="FV16" s="89"/>
      <c r="FW16" s="89"/>
      <c r="FX16" s="89"/>
      <c r="FY16" s="89"/>
      <c r="FZ16" s="89"/>
      <c r="GA16" s="89"/>
      <c r="GB16" s="89"/>
      <c r="GC16" s="89"/>
      <c r="GD16" s="89"/>
      <c r="GE16" s="89"/>
      <c r="GF16" s="89"/>
      <c r="GG16" s="89"/>
      <c r="GH16" s="89"/>
      <c r="GI16" s="89"/>
      <c r="GJ16" s="89"/>
      <c r="GK16" s="89"/>
      <c r="GL16" s="89"/>
      <c r="GM16" s="89"/>
      <c r="GN16" s="89"/>
      <c r="GO16" s="89"/>
      <c r="GP16" s="89"/>
      <c r="GQ16" s="89"/>
      <c r="GR16" s="89"/>
      <c r="GS16" s="89"/>
      <c r="GT16" s="89"/>
      <c r="GU16" s="89"/>
      <c r="GV16" s="89"/>
      <c r="GW16" s="89"/>
      <c r="GX16" s="89"/>
      <c r="GY16" s="89"/>
      <c r="GZ16" s="89"/>
      <c r="HA16" s="89"/>
      <c r="HB16" s="89"/>
      <c r="HC16" s="89"/>
      <c r="HD16" s="89"/>
      <c r="HE16" s="89"/>
      <c r="HF16" s="89"/>
      <c r="HG16" s="89"/>
      <c r="HH16" s="89"/>
      <c r="HI16" s="89"/>
      <c r="HJ16" s="89"/>
      <c r="HK16" s="89"/>
      <c r="HL16" s="89"/>
      <c r="HM16" s="89"/>
      <c r="HN16" s="89"/>
      <c r="HO16" s="89"/>
      <c r="HP16" s="89"/>
      <c r="HQ16" s="89"/>
      <c r="HR16" s="89"/>
      <c r="HS16" s="89"/>
      <c r="HT16" s="89"/>
      <c r="HU16" s="89"/>
      <c r="HV16" s="89"/>
      <c r="HW16" s="89"/>
      <c r="HX16" s="89"/>
      <c r="HY16" s="89"/>
      <c r="HZ16" s="89"/>
      <c r="IA16" s="89"/>
      <c r="IB16" s="89"/>
      <c r="IC16" s="89"/>
      <c r="ID16" s="89"/>
      <c r="IE16" s="89"/>
      <c r="IF16" s="89"/>
      <c r="IG16" s="89"/>
      <c r="IH16" s="89"/>
      <c r="II16" s="89"/>
      <c r="IJ16" s="89"/>
      <c r="IK16" s="89"/>
      <c r="IL16" s="89"/>
      <c r="IM16" s="89"/>
      <c r="IN16" s="89"/>
      <c r="IO16" s="89"/>
      <c r="IP16" s="89"/>
      <c r="IQ16" s="89"/>
      <c r="IR16" s="89"/>
      <c r="IS16" s="89"/>
      <c r="IT16" s="89"/>
      <c r="IU16" s="89"/>
      <c r="IV16" s="89"/>
    </row>
    <row r="17" spans="1:256" x14ac:dyDescent="0.2">
      <c r="A17" s="1008"/>
      <c r="B17" s="1011"/>
      <c r="C17" s="186" t="s">
        <v>256</v>
      </c>
      <c r="D17" s="1018" t="s">
        <v>257</v>
      </c>
      <c r="E17" s="1019"/>
      <c r="F17" s="1018" t="s">
        <v>258</v>
      </c>
      <c r="G17" s="1019"/>
      <c r="H17" s="1018" t="s">
        <v>259</v>
      </c>
      <c r="I17" s="1020"/>
      <c r="J17" s="187"/>
      <c r="K17" s="91"/>
      <c r="L17" s="188">
        <f t="shared" si="1"/>
        <v>0</v>
      </c>
      <c r="M17" s="189"/>
      <c r="N17" s="91"/>
      <c r="O17" s="190">
        <f t="shared" si="0"/>
        <v>0</v>
      </c>
      <c r="P17" s="191"/>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row>
    <row r="18" spans="1:256" x14ac:dyDescent="0.2">
      <c r="A18" s="1008"/>
      <c r="B18" s="1011"/>
      <c r="C18" s="186" t="s">
        <v>260</v>
      </c>
      <c r="D18" s="1018" t="s">
        <v>261</v>
      </c>
      <c r="E18" s="1019"/>
      <c r="F18" s="1018" t="s">
        <v>262</v>
      </c>
      <c r="G18" s="1019"/>
      <c r="H18" s="1018" t="s">
        <v>263</v>
      </c>
      <c r="I18" s="1020"/>
      <c r="J18" s="187"/>
      <c r="K18" s="91"/>
      <c r="L18" s="188">
        <f t="shared" si="1"/>
        <v>0</v>
      </c>
      <c r="M18" s="189"/>
      <c r="N18" s="91"/>
      <c r="O18" s="190">
        <f t="shared" si="0"/>
        <v>0</v>
      </c>
      <c r="P18" s="191"/>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89"/>
      <c r="BY18" s="89"/>
      <c r="BZ18" s="89"/>
      <c r="CA18" s="89"/>
      <c r="CB18" s="89"/>
      <c r="CC18" s="89"/>
      <c r="CD18" s="89"/>
      <c r="CE18" s="89"/>
      <c r="CF18" s="89"/>
      <c r="CG18" s="89"/>
      <c r="CH18" s="89"/>
      <c r="CI18" s="89"/>
      <c r="CJ18" s="89"/>
      <c r="CK18" s="89"/>
      <c r="CL18" s="89"/>
      <c r="CM18" s="89"/>
      <c r="CN18" s="89"/>
      <c r="CO18" s="89"/>
      <c r="CP18" s="89"/>
      <c r="CQ18" s="89"/>
      <c r="CR18" s="89"/>
      <c r="CS18" s="89"/>
      <c r="CT18" s="89"/>
      <c r="CU18" s="89"/>
      <c r="CV18" s="89"/>
      <c r="CW18" s="89"/>
      <c r="CX18" s="89"/>
      <c r="CY18" s="89"/>
      <c r="CZ18" s="89"/>
      <c r="DA18" s="89"/>
      <c r="DB18" s="89"/>
      <c r="DC18" s="89"/>
      <c r="DD18" s="89"/>
      <c r="DE18" s="89"/>
      <c r="DF18" s="89"/>
      <c r="DG18" s="89"/>
      <c r="DH18" s="89"/>
      <c r="DI18" s="89"/>
      <c r="DJ18" s="89"/>
      <c r="DK18" s="89"/>
      <c r="DL18" s="89"/>
      <c r="DM18" s="89"/>
      <c r="DN18" s="89"/>
      <c r="DO18" s="89"/>
      <c r="DP18" s="89"/>
      <c r="DQ18" s="89"/>
      <c r="DR18" s="89"/>
      <c r="DS18" s="89"/>
      <c r="DT18" s="89"/>
      <c r="DU18" s="89"/>
      <c r="DV18" s="89"/>
      <c r="DW18" s="89"/>
      <c r="DX18" s="89"/>
      <c r="DY18" s="89"/>
      <c r="DZ18" s="89"/>
      <c r="EA18" s="89"/>
      <c r="EB18" s="89"/>
      <c r="EC18" s="89"/>
      <c r="ED18" s="89"/>
      <c r="EE18" s="89"/>
      <c r="EF18" s="89"/>
      <c r="EG18" s="89"/>
      <c r="EH18" s="89"/>
      <c r="EI18" s="89"/>
      <c r="EJ18" s="89"/>
      <c r="EK18" s="89"/>
      <c r="EL18" s="89"/>
      <c r="EM18" s="89"/>
      <c r="EN18" s="89"/>
      <c r="EO18" s="89"/>
      <c r="EP18" s="89"/>
      <c r="EQ18" s="89"/>
      <c r="ER18" s="89"/>
      <c r="ES18" s="89"/>
      <c r="ET18" s="89"/>
      <c r="EU18" s="89"/>
      <c r="EV18" s="89"/>
      <c r="EW18" s="89"/>
      <c r="EX18" s="89"/>
      <c r="EY18" s="89"/>
      <c r="EZ18" s="89"/>
      <c r="FA18" s="89"/>
      <c r="FB18" s="89"/>
      <c r="FC18" s="89"/>
      <c r="FD18" s="89"/>
      <c r="FE18" s="89"/>
      <c r="FF18" s="89"/>
      <c r="FG18" s="89"/>
      <c r="FH18" s="89"/>
      <c r="FI18" s="89"/>
      <c r="FJ18" s="89"/>
      <c r="FK18" s="89"/>
      <c r="FL18" s="89"/>
      <c r="FM18" s="89"/>
      <c r="FN18" s="89"/>
      <c r="FO18" s="89"/>
      <c r="FP18" s="89"/>
      <c r="FQ18" s="89"/>
      <c r="FR18" s="89"/>
      <c r="FS18" s="89"/>
      <c r="FT18" s="89"/>
      <c r="FU18" s="89"/>
      <c r="FV18" s="89"/>
      <c r="FW18" s="89"/>
      <c r="FX18" s="89"/>
      <c r="FY18" s="89"/>
      <c r="FZ18" s="89"/>
      <c r="GA18" s="89"/>
      <c r="GB18" s="89"/>
      <c r="GC18" s="89"/>
      <c r="GD18" s="89"/>
      <c r="GE18" s="89"/>
      <c r="GF18" s="89"/>
      <c r="GG18" s="89"/>
      <c r="GH18" s="89"/>
      <c r="GI18" s="89"/>
      <c r="GJ18" s="89"/>
      <c r="GK18" s="89"/>
      <c r="GL18" s="89"/>
      <c r="GM18" s="89"/>
      <c r="GN18" s="89"/>
      <c r="GO18" s="89"/>
      <c r="GP18" s="89"/>
      <c r="GQ18" s="89"/>
      <c r="GR18" s="89"/>
      <c r="GS18" s="89"/>
      <c r="GT18" s="89"/>
      <c r="GU18" s="89"/>
      <c r="GV18" s="89"/>
      <c r="GW18" s="89"/>
      <c r="GX18" s="89"/>
      <c r="GY18" s="89"/>
      <c r="GZ18" s="89"/>
      <c r="HA18" s="89"/>
      <c r="HB18" s="89"/>
      <c r="HC18" s="89"/>
      <c r="HD18" s="89"/>
      <c r="HE18" s="89"/>
      <c r="HF18" s="89"/>
      <c r="HG18" s="89"/>
      <c r="HH18" s="89"/>
      <c r="HI18" s="89"/>
      <c r="HJ18" s="89"/>
      <c r="HK18" s="89"/>
      <c r="HL18" s="89"/>
      <c r="HM18" s="89"/>
      <c r="HN18" s="89"/>
      <c r="HO18" s="89"/>
      <c r="HP18" s="89"/>
      <c r="HQ18" s="89"/>
      <c r="HR18" s="89"/>
      <c r="HS18" s="89"/>
      <c r="HT18" s="89"/>
      <c r="HU18" s="89"/>
      <c r="HV18" s="89"/>
      <c r="HW18" s="89"/>
      <c r="HX18" s="89"/>
      <c r="HY18" s="89"/>
      <c r="HZ18" s="89"/>
      <c r="IA18" s="89"/>
      <c r="IB18" s="89"/>
      <c r="IC18" s="89"/>
      <c r="ID18" s="89"/>
      <c r="IE18" s="89"/>
      <c r="IF18" s="89"/>
      <c r="IG18" s="89"/>
      <c r="IH18" s="89"/>
      <c r="II18" s="89"/>
      <c r="IJ18" s="89"/>
      <c r="IK18" s="89"/>
      <c r="IL18" s="89"/>
      <c r="IM18" s="89"/>
      <c r="IN18" s="89"/>
      <c r="IO18" s="89"/>
      <c r="IP18" s="89"/>
      <c r="IQ18" s="89"/>
      <c r="IR18" s="89"/>
      <c r="IS18" s="89"/>
      <c r="IT18" s="89"/>
      <c r="IU18" s="89"/>
      <c r="IV18" s="89"/>
    </row>
    <row r="19" spans="1:256" x14ac:dyDescent="0.2">
      <c r="A19" s="1008"/>
      <c r="B19" s="1011"/>
      <c r="C19" s="186" t="s">
        <v>264</v>
      </c>
      <c r="D19" s="1018" t="s">
        <v>265</v>
      </c>
      <c r="E19" s="1019"/>
      <c r="F19" s="1018" t="s">
        <v>266</v>
      </c>
      <c r="G19" s="1019"/>
      <c r="H19" s="1018" t="s">
        <v>267</v>
      </c>
      <c r="I19" s="1020"/>
      <c r="J19" s="187"/>
      <c r="K19" s="91"/>
      <c r="L19" s="188">
        <f t="shared" si="1"/>
        <v>0</v>
      </c>
      <c r="M19" s="189"/>
      <c r="N19" s="91"/>
      <c r="O19" s="190">
        <f t="shared" si="0"/>
        <v>0</v>
      </c>
      <c r="P19" s="191"/>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89"/>
      <c r="DC19" s="89"/>
      <c r="DD19" s="89"/>
      <c r="DE19" s="89"/>
      <c r="DF19" s="89"/>
      <c r="DG19" s="89"/>
      <c r="DH19" s="89"/>
      <c r="DI19" s="89"/>
      <c r="DJ19" s="89"/>
      <c r="DK19" s="89"/>
      <c r="DL19" s="89"/>
      <c r="DM19" s="89"/>
      <c r="DN19" s="89"/>
      <c r="DO19" s="89"/>
      <c r="DP19" s="89"/>
      <c r="DQ19" s="89"/>
      <c r="DR19" s="89"/>
      <c r="DS19" s="89"/>
      <c r="DT19" s="89"/>
      <c r="DU19" s="89"/>
      <c r="DV19" s="89"/>
      <c r="DW19" s="89"/>
      <c r="DX19" s="89"/>
      <c r="DY19" s="89"/>
      <c r="DZ19" s="89"/>
      <c r="EA19" s="89"/>
      <c r="EB19" s="89"/>
      <c r="EC19" s="89"/>
      <c r="ED19" s="89"/>
      <c r="EE19" s="89"/>
      <c r="EF19" s="89"/>
      <c r="EG19" s="89"/>
      <c r="EH19" s="89"/>
      <c r="EI19" s="89"/>
      <c r="EJ19" s="89"/>
      <c r="EK19" s="89"/>
      <c r="EL19" s="89"/>
      <c r="EM19" s="89"/>
      <c r="EN19" s="89"/>
      <c r="EO19" s="89"/>
      <c r="EP19" s="89"/>
      <c r="EQ19" s="89"/>
      <c r="ER19" s="89"/>
      <c r="ES19" s="89"/>
      <c r="ET19" s="89"/>
      <c r="EU19" s="89"/>
      <c r="EV19" s="89"/>
      <c r="EW19" s="89"/>
      <c r="EX19" s="89"/>
      <c r="EY19" s="89"/>
      <c r="EZ19" s="89"/>
      <c r="FA19" s="89"/>
      <c r="FB19" s="89"/>
      <c r="FC19" s="89"/>
      <c r="FD19" s="89"/>
      <c r="FE19" s="89"/>
      <c r="FF19" s="89"/>
      <c r="FG19" s="89"/>
      <c r="FH19" s="89"/>
      <c r="FI19" s="89"/>
      <c r="FJ19" s="89"/>
      <c r="FK19" s="89"/>
      <c r="FL19" s="89"/>
      <c r="FM19" s="89"/>
      <c r="FN19" s="89"/>
      <c r="FO19" s="89"/>
      <c r="FP19" s="89"/>
      <c r="FQ19" s="89"/>
      <c r="FR19" s="89"/>
      <c r="FS19" s="89"/>
      <c r="FT19" s="89"/>
      <c r="FU19" s="89"/>
      <c r="FV19" s="89"/>
      <c r="FW19" s="89"/>
      <c r="FX19" s="89"/>
      <c r="FY19" s="89"/>
      <c r="FZ19" s="89"/>
      <c r="GA19" s="89"/>
      <c r="GB19" s="89"/>
      <c r="GC19" s="89"/>
      <c r="GD19" s="89"/>
      <c r="GE19" s="89"/>
      <c r="GF19" s="89"/>
      <c r="GG19" s="89"/>
      <c r="GH19" s="89"/>
      <c r="GI19" s="89"/>
      <c r="GJ19" s="89"/>
      <c r="GK19" s="89"/>
      <c r="GL19" s="89"/>
      <c r="GM19" s="89"/>
      <c r="GN19" s="89"/>
      <c r="GO19" s="89"/>
      <c r="GP19" s="89"/>
      <c r="GQ19" s="89"/>
      <c r="GR19" s="89"/>
      <c r="GS19" s="89"/>
      <c r="GT19" s="89"/>
      <c r="GU19" s="89"/>
      <c r="GV19" s="89"/>
      <c r="GW19" s="89"/>
      <c r="GX19" s="89"/>
      <c r="GY19" s="89"/>
      <c r="GZ19" s="89"/>
      <c r="HA19" s="89"/>
      <c r="HB19" s="89"/>
      <c r="HC19" s="89"/>
      <c r="HD19" s="89"/>
      <c r="HE19" s="89"/>
      <c r="HF19" s="89"/>
      <c r="HG19" s="89"/>
      <c r="HH19" s="89"/>
      <c r="HI19" s="89"/>
      <c r="HJ19" s="89"/>
      <c r="HK19" s="89"/>
      <c r="HL19" s="89"/>
      <c r="HM19" s="89"/>
      <c r="HN19" s="89"/>
      <c r="HO19" s="89"/>
      <c r="HP19" s="89"/>
      <c r="HQ19" s="89"/>
      <c r="HR19" s="89"/>
      <c r="HS19" s="89"/>
      <c r="HT19" s="89"/>
      <c r="HU19" s="89"/>
      <c r="HV19" s="89"/>
      <c r="HW19" s="89"/>
      <c r="HX19" s="89"/>
      <c r="HY19" s="89"/>
      <c r="HZ19" s="89"/>
      <c r="IA19" s="89"/>
      <c r="IB19" s="89"/>
      <c r="IC19" s="89"/>
      <c r="ID19" s="89"/>
      <c r="IE19" s="89"/>
      <c r="IF19" s="89"/>
      <c r="IG19" s="89"/>
      <c r="IH19" s="89"/>
      <c r="II19" s="89"/>
      <c r="IJ19" s="89"/>
      <c r="IK19" s="89"/>
      <c r="IL19" s="89"/>
      <c r="IM19" s="89"/>
      <c r="IN19" s="89"/>
      <c r="IO19" s="89"/>
      <c r="IP19" s="89"/>
      <c r="IQ19" s="89"/>
      <c r="IR19" s="89"/>
      <c r="IS19" s="89"/>
      <c r="IT19" s="89"/>
      <c r="IU19" s="89"/>
      <c r="IV19" s="89"/>
    </row>
    <row r="20" spans="1:256" x14ac:dyDescent="0.2">
      <c r="A20" s="1008"/>
      <c r="B20" s="1011"/>
      <c r="C20" s="186" t="s">
        <v>268</v>
      </c>
      <c r="D20" s="1018" t="s">
        <v>269</v>
      </c>
      <c r="E20" s="1019"/>
      <c r="F20" s="1018" t="s">
        <v>270</v>
      </c>
      <c r="G20" s="1019"/>
      <c r="H20" s="1018" t="s">
        <v>271</v>
      </c>
      <c r="I20" s="1020"/>
      <c r="J20" s="187"/>
      <c r="K20" s="91"/>
      <c r="L20" s="188">
        <f t="shared" si="1"/>
        <v>0</v>
      </c>
      <c r="M20" s="189"/>
      <c r="N20" s="91"/>
      <c r="O20" s="190">
        <f t="shared" si="0"/>
        <v>0</v>
      </c>
      <c r="P20" s="191"/>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89"/>
      <c r="DO20" s="89"/>
      <c r="DP20" s="89"/>
      <c r="DQ20" s="89"/>
      <c r="DR20" s="89"/>
      <c r="DS20" s="89"/>
      <c r="DT20" s="89"/>
      <c r="DU20" s="89"/>
      <c r="DV20" s="89"/>
      <c r="DW20" s="89"/>
      <c r="DX20" s="89"/>
      <c r="DY20" s="89"/>
      <c r="DZ20" s="89"/>
      <c r="EA20" s="89"/>
      <c r="EB20" s="89"/>
      <c r="EC20" s="89"/>
      <c r="ED20" s="89"/>
      <c r="EE20" s="89"/>
      <c r="EF20" s="89"/>
      <c r="EG20" s="89"/>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c r="GE20" s="89"/>
      <c r="GF20" s="89"/>
      <c r="GG20" s="89"/>
      <c r="GH20" s="89"/>
      <c r="GI20" s="89"/>
      <c r="GJ20" s="89"/>
      <c r="GK20" s="89"/>
      <c r="GL20" s="89"/>
      <c r="GM20" s="89"/>
      <c r="GN20" s="89"/>
      <c r="GO20" s="89"/>
      <c r="GP20" s="89"/>
      <c r="GQ20" s="89"/>
      <c r="GR20" s="89"/>
      <c r="GS20" s="89"/>
      <c r="GT20" s="89"/>
      <c r="GU20" s="89"/>
      <c r="GV20" s="89"/>
      <c r="GW20" s="89"/>
      <c r="GX20" s="89"/>
      <c r="GY20" s="89"/>
      <c r="GZ20" s="89"/>
      <c r="HA20" s="89"/>
      <c r="HB20" s="89"/>
      <c r="HC20" s="89"/>
      <c r="HD20" s="89"/>
      <c r="HE20" s="89"/>
      <c r="HF20" s="89"/>
      <c r="HG20" s="89"/>
      <c r="HH20" s="89"/>
      <c r="HI20" s="89"/>
      <c r="HJ20" s="89"/>
      <c r="HK20" s="89"/>
      <c r="HL20" s="89"/>
      <c r="HM20" s="89"/>
      <c r="HN20" s="89"/>
      <c r="HO20" s="89"/>
      <c r="HP20" s="89"/>
      <c r="HQ20" s="89"/>
      <c r="HR20" s="89"/>
      <c r="HS20" s="89"/>
      <c r="HT20" s="89"/>
      <c r="HU20" s="89"/>
      <c r="HV20" s="89"/>
      <c r="HW20" s="89"/>
      <c r="HX20" s="89"/>
      <c r="HY20" s="89"/>
      <c r="HZ20" s="89"/>
      <c r="IA20" s="89"/>
      <c r="IB20" s="89"/>
      <c r="IC20" s="89"/>
      <c r="ID20" s="89"/>
      <c r="IE20" s="89"/>
      <c r="IF20" s="89"/>
      <c r="IG20" s="89"/>
      <c r="IH20" s="89"/>
      <c r="II20" s="89"/>
      <c r="IJ20" s="89"/>
      <c r="IK20" s="89"/>
      <c r="IL20" s="89"/>
      <c r="IM20" s="89"/>
      <c r="IN20" s="89"/>
      <c r="IO20" s="89"/>
      <c r="IP20" s="89"/>
      <c r="IQ20" s="89"/>
      <c r="IR20" s="89"/>
      <c r="IS20" s="89"/>
      <c r="IT20" s="89"/>
      <c r="IU20" s="89"/>
      <c r="IV20" s="89"/>
    </row>
    <row r="21" spans="1:256" x14ac:dyDescent="0.2">
      <c r="A21" s="1008"/>
      <c r="B21" s="1011"/>
      <c r="C21" s="192" t="s">
        <v>272</v>
      </c>
      <c r="D21" s="1021" t="s">
        <v>273</v>
      </c>
      <c r="E21" s="1022"/>
      <c r="F21" s="1021" t="s">
        <v>274</v>
      </c>
      <c r="G21" s="1022"/>
      <c r="H21" s="1021" t="s">
        <v>275</v>
      </c>
      <c r="I21" s="1023"/>
      <c r="J21" s="193"/>
      <c r="K21" s="126"/>
      <c r="L21" s="194">
        <f t="shared" si="1"/>
        <v>0</v>
      </c>
      <c r="M21" s="189"/>
      <c r="N21" s="91"/>
      <c r="O21" s="190">
        <f t="shared" si="0"/>
        <v>0</v>
      </c>
      <c r="P21" s="195"/>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c r="CB21" s="89"/>
      <c r="CC21" s="89"/>
      <c r="CD21" s="89"/>
      <c r="CE21" s="89"/>
      <c r="CF21" s="89"/>
      <c r="CG21" s="89"/>
      <c r="CH21" s="89"/>
      <c r="CI21" s="89"/>
      <c r="CJ21" s="89"/>
      <c r="CK21" s="89"/>
      <c r="CL21" s="89"/>
      <c r="CM21" s="89"/>
      <c r="CN21" s="89"/>
      <c r="CO21" s="89"/>
      <c r="CP21" s="89"/>
      <c r="CQ21" s="89"/>
      <c r="CR21" s="89"/>
      <c r="CS21" s="89"/>
      <c r="CT21" s="89"/>
      <c r="CU21" s="89"/>
      <c r="CV21" s="89"/>
      <c r="CW21" s="89"/>
      <c r="CX21" s="89"/>
      <c r="CY21" s="89"/>
      <c r="CZ21" s="89"/>
      <c r="DA21" s="89"/>
      <c r="DB21" s="89"/>
      <c r="DC21" s="89"/>
      <c r="DD21" s="89"/>
      <c r="DE21" s="89"/>
      <c r="DF21" s="89"/>
      <c r="DG21" s="89"/>
      <c r="DH21" s="89"/>
      <c r="DI21" s="89"/>
      <c r="DJ21" s="89"/>
      <c r="DK21" s="89"/>
      <c r="DL21" s="89"/>
      <c r="DM21" s="89"/>
      <c r="DN21" s="89"/>
      <c r="DO21" s="89"/>
      <c r="DP21" s="89"/>
      <c r="DQ21" s="89"/>
      <c r="DR21" s="89"/>
      <c r="DS21" s="89"/>
      <c r="DT21" s="89"/>
      <c r="DU21" s="89"/>
      <c r="DV21" s="89"/>
      <c r="DW21" s="89"/>
      <c r="DX21" s="89"/>
      <c r="DY21" s="89"/>
      <c r="DZ21" s="89"/>
      <c r="EA21" s="89"/>
      <c r="EB21" s="89"/>
      <c r="EC21" s="89"/>
      <c r="ED21" s="89"/>
      <c r="EE21" s="89"/>
      <c r="EF21" s="89"/>
      <c r="EG21" s="89"/>
      <c r="EH21" s="89"/>
      <c r="EI21" s="89"/>
      <c r="EJ21" s="89"/>
      <c r="EK21" s="89"/>
      <c r="EL21" s="89"/>
      <c r="EM21" s="89"/>
      <c r="EN21" s="89"/>
      <c r="EO21" s="89"/>
      <c r="EP21" s="89"/>
      <c r="EQ21" s="89"/>
      <c r="ER21" s="89"/>
      <c r="ES21" s="89"/>
      <c r="ET21" s="89"/>
      <c r="EU21" s="89"/>
      <c r="EV21" s="89"/>
      <c r="EW21" s="89"/>
      <c r="EX21" s="89"/>
      <c r="EY21" s="89"/>
      <c r="EZ21" s="89"/>
      <c r="FA21" s="89"/>
      <c r="FB21" s="89"/>
      <c r="FC21" s="89"/>
      <c r="FD21" s="89"/>
      <c r="FE21" s="89"/>
      <c r="FF21" s="89"/>
      <c r="FG21" s="89"/>
      <c r="FH21" s="89"/>
      <c r="FI21" s="89"/>
      <c r="FJ21" s="89"/>
      <c r="FK21" s="89"/>
      <c r="FL21" s="89"/>
      <c r="FM21" s="89"/>
      <c r="FN21" s="89"/>
      <c r="FO21" s="89"/>
      <c r="FP21" s="89"/>
      <c r="FQ21" s="89"/>
      <c r="FR21" s="89"/>
      <c r="FS21" s="89"/>
      <c r="FT21" s="89"/>
      <c r="FU21" s="89"/>
      <c r="FV21" s="89"/>
      <c r="FW21" s="89"/>
      <c r="FX21" s="89"/>
      <c r="FY21" s="89"/>
      <c r="FZ21" s="89"/>
      <c r="GA21" s="89"/>
      <c r="GB21" s="89"/>
      <c r="GC21" s="89"/>
      <c r="GD21" s="89"/>
      <c r="GE21" s="89"/>
      <c r="GF21" s="89"/>
      <c r="GG21" s="89"/>
      <c r="GH21" s="89"/>
      <c r="GI21" s="89"/>
      <c r="GJ21" s="89"/>
      <c r="GK21" s="89"/>
      <c r="GL21" s="89"/>
      <c r="GM21" s="89"/>
      <c r="GN21" s="89"/>
      <c r="GO21" s="89"/>
      <c r="GP21" s="89"/>
      <c r="GQ21" s="89"/>
      <c r="GR21" s="89"/>
      <c r="GS21" s="89"/>
      <c r="GT21" s="89"/>
      <c r="GU21" s="89"/>
      <c r="GV21" s="89"/>
      <c r="GW21" s="89"/>
      <c r="GX21" s="89"/>
      <c r="GY21" s="89"/>
      <c r="GZ21" s="89"/>
      <c r="HA21" s="89"/>
      <c r="HB21" s="89"/>
      <c r="HC21" s="89"/>
      <c r="HD21" s="89"/>
      <c r="HE21" s="89"/>
      <c r="HF21" s="89"/>
      <c r="HG21" s="89"/>
      <c r="HH21" s="89"/>
      <c r="HI21" s="89"/>
      <c r="HJ21" s="89"/>
      <c r="HK21" s="89"/>
      <c r="HL21" s="89"/>
      <c r="HM21" s="89"/>
      <c r="HN21" s="89"/>
      <c r="HO21" s="89"/>
      <c r="HP21" s="89"/>
      <c r="HQ21" s="89"/>
      <c r="HR21" s="89"/>
      <c r="HS21" s="89"/>
      <c r="HT21" s="89"/>
      <c r="HU21" s="89"/>
      <c r="HV21" s="89"/>
      <c r="HW21" s="89"/>
      <c r="HX21" s="89"/>
      <c r="HY21" s="89"/>
      <c r="HZ21" s="89"/>
      <c r="IA21" s="89"/>
      <c r="IB21" s="89"/>
      <c r="IC21" s="89"/>
      <c r="ID21" s="89"/>
      <c r="IE21" s="89"/>
      <c r="IF21" s="89"/>
      <c r="IG21" s="89"/>
      <c r="IH21" s="89"/>
      <c r="II21" s="89"/>
      <c r="IJ21" s="89"/>
      <c r="IK21" s="89"/>
      <c r="IL21" s="89"/>
      <c r="IM21" s="89"/>
      <c r="IN21" s="89"/>
      <c r="IO21" s="89"/>
      <c r="IP21" s="89"/>
      <c r="IQ21" s="89"/>
      <c r="IR21" s="89"/>
      <c r="IS21" s="89"/>
      <c r="IT21" s="89"/>
      <c r="IU21" s="89"/>
      <c r="IV21" s="89"/>
    </row>
    <row r="22" spans="1:256" x14ac:dyDescent="0.2">
      <c r="A22" s="1008"/>
      <c r="B22" s="1011"/>
      <c r="C22" s="171" t="s">
        <v>276</v>
      </c>
      <c r="D22" s="196" t="s">
        <v>236</v>
      </c>
      <c r="E22" s="197" t="s">
        <v>277</v>
      </c>
      <c r="F22" s="198" t="s">
        <v>278</v>
      </c>
      <c r="G22" s="198" t="s">
        <v>237</v>
      </c>
      <c r="H22" s="198" t="s">
        <v>279</v>
      </c>
      <c r="I22" s="199" t="s">
        <v>280</v>
      </c>
      <c r="J22" s="200"/>
      <c r="K22" s="201"/>
      <c r="L22" s="202"/>
      <c r="M22" s="203"/>
      <c r="N22" s="201"/>
      <c r="O22" s="204"/>
      <c r="P22" s="205"/>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c r="DL22" s="89"/>
      <c r="DM22" s="89"/>
      <c r="DN22" s="89"/>
      <c r="DO22" s="89"/>
      <c r="DP22" s="89"/>
      <c r="DQ22" s="89"/>
      <c r="DR22" s="89"/>
      <c r="DS22" s="89"/>
      <c r="DT22" s="89"/>
      <c r="DU22" s="89"/>
      <c r="DV22" s="89"/>
      <c r="DW22" s="89"/>
      <c r="DX22" s="89"/>
      <c r="DY22" s="89"/>
      <c r="DZ22" s="89"/>
      <c r="EA22" s="89"/>
      <c r="EB22" s="89"/>
      <c r="EC22" s="89"/>
      <c r="ED22" s="89"/>
      <c r="EE22" s="89"/>
      <c r="EF22" s="89"/>
      <c r="EG22" s="89"/>
      <c r="EH22" s="89"/>
      <c r="EI22" s="89"/>
      <c r="EJ22" s="89"/>
      <c r="EK22" s="89"/>
      <c r="EL22" s="89"/>
      <c r="EM22" s="89"/>
      <c r="EN22" s="89"/>
      <c r="EO22" s="89"/>
      <c r="EP22" s="89"/>
      <c r="EQ22" s="89"/>
      <c r="ER22" s="89"/>
      <c r="ES22" s="89"/>
      <c r="ET22" s="89"/>
      <c r="EU22" s="89"/>
      <c r="EV22" s="89"/>
      <c r="EW22" s="89"/>
      <c r="EX22" s="89"/>
      <c r="EY22" s="89"/>
      <c r="EZ22" s="89"/>
      <c r="FA22" s="89"/>
      <c r="FB22" s="89"/>
      <c r="FC22" s="89"/>
      <c r="FD22" s="89"/>
      <c r="FE22" s="89"/>
      <c r="FF22" s="89"/>
      <c r="FG22" s="89"/>
      <c r="FH22" s="89"/>
      <c r="FI22" s="89"/>
      <c r="FJ22" s="89"/>
      <c r="FK22" s="89"/>
      <c r="FL22" s="89"/>
      <c r="FM22" s="89"/>
      <c r="FN22" s="89"/>
      <c r="FO22" s="89"/>
      <c r="FP22" s="89"/>
      <c r="FQ22" s="89"/>
      <c r="FR22" s="89"/>
      <c r="FS22" s="89"/>
      <c r="FT22" s="89"/>
      <c r="FU22" s="89"/>
      <c r="FV22" s="89"/>
      <c r="FW22" s="89"/>
      <c r="FX22" s="89"/>
      <c r="FY22" s="89"/>
      <c r="FZ22" s="89"/>
      <c r="GA22" s="89"/>
      <c r="GB22" s="89"/>
      <c r="GC22" s="89"/>
      <c r="GD22" s="89"/>
      <c r="GE22" s="89"/>
      <c r="GF22" s="89"/>
      <c r="GG22" s="89"/>
      <c r="GH22" s="89"/>
      <c r="GI22" s="89"/>
      <c r="GJ22" s="89"/>
      <c r="GK22" s="89"/>
      <c r="GL22" s="89"/>
      <c r="GM22" s="89"/>
      <c r="GN22" s="89"/>
      <c r="GO22" s="89"/>
      <c r="GP22" s="89"/>
      <c r="GQ22" s="89"/>
      <c r="GR22" s="89"/>
      <c r="GS22" s="89"/>
      <c r="GT22" s="89"/>
      <c r="GU22" s="89"/>
      <c r="GV22" s="89"/>
      <c r="GW22" s="89"/>
      <c r="GX22" s="89"/>
      <c r="GY22" s="89"/>
      <c r="GZ22" s="89"/>
      <c r="HA22" s="89"/>
      <c r="HB22" s="89"/>
      <c r="HC22" s="89"/>
      <c r="HD22" s="89"/>
      <c r="HE22" s="89"/>
      <c r="HF22" s="89"/>
      <c r="HG22" s="89"/>
      <c r="HH22" s="89"/>
      <c r="HI22" s="89"/>
      <c r="HJ22" s="89"/>
      <c r="HK22" s="89"/>
      <c r="HL22" s="89"/>
      <c r="HM22" s="89"/>
      <c r="HN22" s="89"/>
      <c r="HO22" s="89"/>
      <c r="HP22" s="89"/>
      <c r="HQ22" s="89"/>
      <c r="HR22" s="89"/>
      <c r="HS22" s="89"/>
      <c r="HT22" s="89"/>
      <c r="HU22" s="89"/>
      <c r="HV22" s="89"/>
      <c r="HW22" s="89"/>
      <c r="HX22" s="89"/>
      <c r="HY22" s="89"/>
      <c r="HZ22" s="89"/>
      <c r="IA22" s="89"/>
      <c r="IB22" s="89"/>
      <c r="IC22" s="89"/>
      <c r="ID22" s="89"/>
      <c r="IE22" s="89"/>
      <c r="IF22" s="89"/>
      <c r="IG22" s="89"/>
      <c r="IH22" s="89"/>
      <c r="II22" s="89"/>
      <c r="IJ22" s="89"/>
      <c r="IK22" s="89"/>
      <c r="IL22" s="89"/>
      <c r="IM22" s="89"/>
      <c r="IN22" s="89"/>
      <c r="IO22" s="89"/>
      <c r="IP22" s="89"/>
      <c r="IQ22" s="89"/>
      <c r="IR22" s="89"/>
      <c r="IS22" s="89"/>
      <c r="IT22" s="89"/>
      <c r="IU22" s="89"/>
      <c r="IV22" s="89"/>
    </row>
    <row r="23" spans="1:256" x14ac:dyDescent="0.2">
      <c r="A23" s="1008"/>
      <c r="B23" s="1011"/>
      <c r="C23" s="1024" t="s">
        <v>281</v>
      </c>
      <c r="D23" s="206"/>
      <c r="E23" s="207"/>
      <c r="F23" s="207"/>
      <c r="G23" s="207"/>
      <c r="H23" s="207"/>
      <c r="I23" s="208"/>
      <c r="J23" s="209"/>
      <c r="K23" s="210"/>
      <c r="L23" s="211">
        <f>J23+K23</f>
        <v>0</v>
      </c>
      <c r="M23" s="189"/>
      <c r="N23" s="91"/>
      <c r="O23" s="190">
        <f t="shared" ref="O23:O32" si="2">SUM(M23:N23)</f>
        <v>0</v>
      </c>
      <c r="P23" s="212"/>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89"/>
      <c r="CD23" s="89"/>
      <c r="CE23" s="89"/>
      <c r="CF23" s="89"/>
      <c r="CG23" s="89"/>
      <c r="CH23" s="89"/>
      <c r="CI23" s="89"/>
      <c r="CJ23" s="89"/>
      <c r="CK23" s="89"/>
      <c r="CL23" s="89"/>
      <c r="CM23" s="89"/>
      <c r="CN23" s="89"/>
      <c r="CO23" s="89"/>
      <c r="CP23" s="89"/>
      <c r="CQ23" s="89"/>
      <c r="CR23" s="89"/>
      <c r="CS23" s="89"/>
      <c r="CT23" s="89"/>
      <c r="CU23" s="89"/>
      <c r="CV23" s="89"/>
      <c r="CW23" s="89"/>
      <c r="CX23" s="89"/>
      <c r="CY23" s="89"/>
      <c r="CZ23" s="89"/>
      <c r="DA23" s="89"/>
      <c r="DB23" s="89"/>
      <c r="DC23" s="89"/>
      <c r="DD23" s="89"/>
      <c r="DE23" s="89"/>
      <c r="DF23" s="89"/>
      <c r="DG23" s="89"/>
      <c r="DH23" s="89"/>
      <c r="DI23" s="89"/>
      <c r="DJ23" s="89"/>
      <c r="DK23" s="89"/>
      <c r="DL23" s="89"/>
      <c r="DM23" s="89"/>
      <c r="DN23" s="89"/>
      <c r="DO23" s="89"/>
      <c r="DP23" s="89"/>
      <c r="DQ23" s="89"/>
      <c r="DR23" s="89"/>
      <c r="DS23" s="89"/>
      <c r="DT23" s="89"/>
      <c r="DU23" s="89"/>
      <c r="DV23" s="89"/>
      <c r="DW23" s="89"/>
      <c r="DX23" s="89"/>
      <c r="DY23" s="89"/>
      <c r="DZ23" s="89"/>
      <c r="EA23" s="89"/>
      <c r="EB23" s="89"/>
      <c r="EC23" s="89"/>
      <c r="ED23" s="89"/>
      <c r="EE23" s="89"/>
      <c r="EF23" s="89"/>
      <c r="EG23" s="89"/>
      <c r="EH23" s="89"/>
      <c r="EI23" s="89"/>
      <c r="EJ23" s="89"/>
      <c r="EK23" s="89"/>
      <c r="EL23" s="89"/>
      <c r="EM23" s="89"/>
      <c r="EN23" s="89"/>
      <c r="EO23" s="89"/>
      <c r="EP23" s="89"/>
      <c r="EQ23" s="89"/>
      <c r="ER23" s="89"/>
      <c r="ES23" s="89"/>
      <c r="ET23" s="89"/>
      <c r="EU23" s="89"/>
      <c r="EV23" s="89"/>
      <c r="EW23" s="89"/>
      <c r="EX23" s="89"/>
      <c r="EY23" s="89"/>
      <c r="EZ23" s="89"/>
      <c r="FA23" s="89"/>
      <c r="FB23" s="89"/>
      <c r="FC23" s="89"/>
      <c r="FD23" s="89"/>
      <c r="FE23" s="89"/>
      <c r="FF23" s="89"/>
      <c r="FG23" s="89"/>
      <c r="FH23" s="89"/>
      <c r="FI23" s="89"/>
      <c r="FJ23" s="89"/>
      <c r="FK23" s="89"/>
      <c r="FL23" s="89"/>
      <c r="FM23" s="89"/>
      <c r="FN23" s="89"/>
      <c r="FO23" s="89"/>
      <c r="FP23" s="89"/>
      <c r="FQ23" s="89"/>
      <c r="FR23" s="89"/>
      <c r="FS23" s="89"/>
      <c r="FT23" s="89"/>
      <c r="FU23" s="89"/>
      <c r="FV23" s="89"/>
      <c r="FW23" s="89"/>
      <c r="FX23" s="89"/>
      <c r="FY23" s="89"/>
      <c r="FZ23" s="89"/>
      <c r="GA23" s="89"/>
      <c r="GB23" s="89"/>
      <c r="GC23" s="89"/>
      <c r="GD23" s="89"/>
      <c r="GE23" s="89"/>
      <c r="GF23" s="89"/>
      <c r="GG23" s="89"/>
      <c r="GH23" s="89"/>
      <c r="GI23" s="89"/>
      <c r="GJ23" s="89"/>
      <c r="GK23" s="89"/>
      <c r="GL23" s="89"/>
      <c r="GM23" s="89"/>
      <c r="GN23" s="89"/>
      <c r="GO23" s="89"/>
      <c r="GP23" s="89"/>
      <c r="GQ23" s="89"/>
      <c r="GR23" s="89"/>
      <c r="GS23" s="89"/>
      <c r="GT23" s="89"/>
      <c r="GU23" s="89"/>
      <c r="GV23" s="89"/>
      <c r="GW23" s="89"/>
      <c r="GX23" s="89"/>
      <c r="GY23" s="89"/>
      <c r="GZ23" s="89"/>
      <c r="HA23" s="89"/>
      <c r="HB23" s="89"/>
      <c r="HC23" s="89"/>
      <c r="HD23" s="89"/>
      <c r="HE23" s="89"/>
      <c r="HF23" s="89"/>
      <c r="HG23" s="89"/>
      <c r="HH23" s="89"/>
      <c r="HI23" s="89"/>
      <c r="HJ23" s="89"/>
      <c r="HK23" s="89"/>
      <c r="HL23" s="89"/>
      <c r="HM23" s="89"/>
      <c r="HN23" s="89"/>
      <c r="HO23" s="89"/>
      <c r="HP23" s="89"/>
      <c r="HQ23" s="89"/>
      <c r="HR23" s="89"/>
      <c r="HS23" s="89"/>
      <c r="HT23" s="89"/>
      <c r="HU23" s="89"/>
      <c r="HV23" s="89"/>
      <c r="HW23" s="89"/>
      <c r="HX23" s="89"/>
      <c r="HY23" s="89"/>
      <c r="HZ23" s="89"/>
      <c r="IA23" s="89"/>
      <c r="IB23" s="89"/>
      <c r="IC23" s="89"/>
      <c r="ID23" s="89"/>
      <c r="IE23" s="89"/>
      <c r="IF23" s="89"/>
      <c r="IG23" s="89"/>
      <c r="IH23" s="89"/>
      <c r="II23" s="89"/>
      <c r="IJ23" s="89"/>
      <c r="IK23" s="89"/>
      <c r="IL23" s="89"/>
      <c r="IM23" s="89"/>
      <c r="IN23" s="89"/>
      <c r="IO23" s="89"/>
      <c r="IP23" s="89"/>
      <c r="IQ23" s="89"/>
      <c r="IR23" s="89"/>
      <c r="IS23" s="89"/>
      <c r="IT23" s="89"/>
      <c r="IU23" s="89"/>
      <c r="IV23" s="89"/>
    </row>
    <row r="24" spans="1:256" x14ac:dyDescent="0.2">
      <c r="A24" s="1008"/>
      <c r="B24" s="1011"/>
      <c r="C24" s="1024"/>
      <c r="D24" s="213"/>
      <c r="E24" s="214"/>
      <c r="F24" s="214"/>
      <c r="G24" s="214"/>
      <c r="H24" s="214"/>
      <c r="I24" s="215"/>
      <c r="J24" s="209"/>
      <c r="K24" s="210"/>
      <c r="L24" s="211">
        <f t="shared" si="1"/>
        <v>0</v>
      </c>
      <c r="M24" s="189"/>
      <c r="N24" s="91"/>
      <c r="O24" s="190">
        <f t="shared" si="2"/>
        <v>0</v>
      </c>
      <c r="P24" s="212"/>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c r="CB24" s="89"/>
      <c r="CC24" s="89"/>
      <c r="CD24" s="89"/>
      <c r="CE24" s="89"/>
      <c r="CF24" s="89"/>
      <c r="CG24" s="89"/>
      <c r="CH24" s="89"/>
      <c r="CI24" s="89"/>
      <c r="CJ24" s="89"/>
      <c r="CK24" s="89"/>
      <c r="CL24" s="89"/>
      <c r="CM24" s="89"/>
      <c r="CN24" s="89"/>
      <c r="CO24" s="89"/>
      <c r="CP24" s="89"/>
      <c r="CQ24" s="89"/>
      <c r="CR24" s="89"/>
      <c r="CS24" s="89"/>
      <c r="CT24" s="89"/>
      <c r="CU24" s="89"/>
      <c r="CV24" s="89"/>
      <c r="CW24" s="89"/>
      <c r="CX24" s="89"/>
      <c r="CY24" s="89"/>
      <c r="CZ24" s="89"/>
      <c r="DA24" s="89"/>
      <c r="DB24" s="89"/>
      <c r="DC24" s="89"/>
      <c r="DD24" s="89"/>
      <c r="DE24" s="89"/>
      <c r="DF24" s="89"/>
      <c r="DG24" s="89"/>
      <c r="DH24" s="89"/>
      <c r="DI24" s="89"/>
      <c r="DJ24" s="89"/>
      <c r="DK24" s="89"/>
      <c r="DL24" s="89"/>
      <c r="DM24" s="89"/>
      <c r="DN24" s="89"/>
      <c r="DO24" s="89"/>
      <c r="DP24" s="89"/>
      <c r="DQ24" s="89"/>
      <c r="DR24" s="89"/>
      <c r="DS24" s="89"/>
      <c r="DT24" s="89"/>
      <c r="DU24" s="89"/>
      <c r="DV24" s="89"/>
      <c r="DW24" s="89"/>
      <c r="DX24" s="89"/>
      <c r="DY24" s="89"/>
      <c r="DZ24" s="89"/>
      <c r="EA24" s="89"/>
      <c r="EB24" s="89"/>
      <c r="EC24" s="89"/>
      <c r="ED24" s="89"/>
      <c r="EE24" s="89"/>
      <c r="EF24" s="89"/>
      <c r="EG24" s="89"/>
      <c r="EH24" s="89"/>
      <c r="EI24" s="89"/>
      <c r="EJ24" s="89"/>
      <c r="EK24" s="89"/>
      <c r="EL24" s="89"/>
      <c r="EM24" s="89"/>
      <c r="EN24" s="89"/>
      <c r="EO24" s="89"/>
      <c r="EP24" s="89"/>
      <c r="EQ24" s="89"/>
      <c r="ER24" s="89"/>
      <c r="ES24" s="89"/>
      <c r="ET24" s="89"/>
      <c r="EU24" s="89"/>
      <c r="EV24" s="89"/>
      <c r="EW24" s="89"/>
      <c r="EX24" s="89"/>
      <c r="EY24" s="89"/>
      <c r="EZ24" s="89"/>
      <c r="FA24" s="89"/>
      <c r="FB24" s="89"/>
      <c r="FC24" s="89"/>
      <c r="FD24" s="89"/>
      <c r="FE24" s="89"/>
      <c r="FF24" s="89"/>
      <c r="FG24" s="89"/>
      <c r="FH24" s="89"/>
      <c r="FI24" s="89"/>
      <c r="FJ24" s="89"/>
      <c r="FK24" s="89"/>
      <c r="FL24" s="89"/>
      <c r="FM24" s="89"/>
      <c r="FN24" s="89"/>
      <c r="FO24" s="89"/>
      <c r="FP24" s="89"/>
      <c r="FQ24" s="89"/>
      <c r="FR24" s="89"/>
      <c r="FS24" s="89"/>
      <c r="FT24" s="89"/>
      <c r="FU24" s="89"/>
      <c r="FV24" s="89"/>
      <c r="FW24" s="89"/>
      <c r="FX24" s="89"/>
      <c r="FY24" s="89"/>
      <c r="FZ24" s="89"/>
      <c r="GA24" s="89"/>
      <c r="GB24" s="89"/>
      <c r="GC24" s="89"/>
      <c r="GD24" s="89"/>
      <c r="GE24" s="89"/>
      <c r="GF24" s="89"/>
      <c r="GG24" s="89"/>
      <c r="GH24" s="89"/>
      <c r="GI24" s="89"/>
      <c r="GJ24" s="89"/>
      <c r="GK24" s="89"/>
      <c r="GL24" s="89"/>
      <c r="GM24" s="89"/>
      <c r="GN24" s="89"/>
      <c r="GO24" s="89"/>
      <c r="GP24" s="89"/>
      <c r="GQ24" s="89"/>
      <c r="GR24" s="89"/>
      <c r="GS24" s="89"/>
      <c r="GT24" s="89"/>
      <c r="GU24" s="89"/>
      <c r="GV24" s="89"/>
      <c r="GW24" s="89"/>
      <c r="GX24" s="89"/>
      <c r="GY24" s="89"/>
      <c r="GZ24" s="89"/>
      <c r="HA24" s="89"/>
      <c r="HB24" s="89"/>
      <c r="HC24" s="89"/>
      <c r="HD24" s="89"/>
      <c r="HE24" s="89"/>
      <c r="HF24" s="89"/>
      <c r="HG24" s="89"/>
      <c r="HH24" s="89"/>
      <c r="HI24" s="89"/>
      <c r="HJ24" s="89"/>
      <c r="HK24" s="89"/>
      <c r="HL24" s="89"/>
      <c r="HM24" s="89"/>
      <c r="HN24" s="89"/>
      <c r="HO24" s="89"/>
      <c r="HP24" s="89"/>
      <c r="HQ24" s="89"/>
      <c r="HR24" s="89"/>
      <c r="HS24" s="89"/>
      <c r="HT24" s="89"/>
      <c r="HU24" s="89"/>
      <c r="HV24" s="89"/>
      <c r="HW24" s="89"/>
      <c r="HX24" s="89"/>
      <c r="HY24" s="89"/>
      <c r="HZ24" s="89"/>
      <c r="IA24" s="89"/>
      <c r="IB24" s="89"/>
      <c r="IC24" s="89"/>
      <c r="ID24" s="89"/>
      <c r="IE24" s="89"/>
      <c r="IF24" s="89"/>
      <c r="IG24" s="89"/>
      <c r="IH24" s="89"/>
      <c r="II24" s="89"/>
      <c r="IJ24" s="89"/>
      <c r="IK24" s="89"/>
      <c r="IL24" s="89"/>
      <c r="IM24" s="89"/>
      <c r="IN24" s="89"/>
      <c r="IO24" s="89"/>
      <c r="IP24" s="89"/>
      <c r="IQ24" s="89"/>
      <c r="IR24" s="89"/>
      <c r="IS24" s="89"/>
      <c r="IT24" s="89"/>
      <c r="IU24" s="89"/>
      <c r="IV24" s="89"/>
    </row>
    <row r="25" spans="1:256" x14ac:dyDescent="0.2">
      <c r="A25" s="1008"/>
      <c r="B25" s="1011"/>
      <c r="C25" s="1024"/>
      <c r="D25" s="216"/>
      <c r="E25" s="217"/>
      <c r="F25" s="217"/>
      <c r="G25" s="217"/>
      <c r="H25" s="217"/>
      <c r="I25" s="218"/>
      <c r="J25" s="187"/>
      <c r="K25" s="91"/>
      <c r="L25" s="188">
        <f t="shared" si="1"/>
        <v>0</v>
      </c>
      <c r="M25" s="189"/>
      <c r="N25" s="91"/>
      <c r="O25" s="190">
        <f t="shared" si="2"/>
        <v>0</v>
      </c>
      <c r="P25" s="191"/>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89"/>
      <c r="DJ25" s="89"/>
      <c r="DK25" s="89"/>
      <c r="DL25" s="89"/>
      <c r="DM25" s="89"/>
      <c r="DN25" s="89"/>
      <c r="DO25" s="89"/>
      <c r="DP25" s="89"/>
      <c r="DQ25" s="89"/>
      <c r="DR25" s="89"/>
      <c r="DS25" s="89"/>
      <c r="DT25" s="89"/>
      <c r="DU25" s="89"/>
      <c r="DV25" s="89"/>
      <c r="DW25" s="89"/>
      <c r="DX25" s="89"/>
      <c r="DY25" s="89"/>
      <c r="DZ25" s="89"/>
      <c r="EA25" s="89"/>
      <c r="EB25" s="89"/>
      <c r="EC25" s="89"/>
      <c r="ED25" s="89"/>
      <c r="EE25" s="89"/>
      <c r="EF25" s="89"/>
      <c r="EG25" s="89"/>
      <c r="EH25" s="89"/>
      <c r="EI25" s="89"/>
      <c r="EJ25" s="89"/>
      <c r="EK25" s="89"/>
      <c r="EL25" s="89"/>
      <c r="EM25" s="89"/>
      <c r="EN25" s="89"/>
      <c r="EO25" s="89"/>
      <c r="EP25" s="89"/>
      <c r="EQ25" s="89"/>
      <c r="ER25" s="89"/>
      <c r="ES25" s="89"/>
      <c r="ET25" s="89"/>
      <c r="EU25" s="89"/>
      <c r="EV25" s="89"/>
      <c r="EW25" s="89"/>
      <c r="EX25" s="89"/>
      <c r="EY25" s="89"/>
      <c r="EZ25" s="89"/>
      <c r="FA25" s="89"/>
      <c r="FB25" s="89"/>
      <c r="FC25" s="89"/>
      <c r="FD25" s="89"/>
      <c r="FE25" s="89"/>
      <c r="FF25" s="89"/>
      <c r="FG25" s="89"/>
      <c r="FH25" s="89"/>
      <c r="FI25" s="89"/>
      <c r="FJ25" s="89"/>
      <c r="FK25" s="89"/>
      <c r="FL25" s="89"/>
      <c r="FM25" s="89"/>
      <c r="FN25" s="89"/>
      <c r="FO25" s="89"/>
      <c r="FP25" s="89"/>
      <c r="FQ25" s="89"/>
      <c r="FR25" s="89"/>
      <c r="FS25" s="89"/>
      <c r="FT25" s="89"/>
      <c r="FU25" s="89"/>
      <c r="FV25" s="89"/>
      <c r="FW25" s="89"/>
      <c r="FX25" s="89"/>
      <c r="FY25" s="89"/>
      <c r="FZ25" s="89"/>
      <c r="GA25" s="89"/>
      <c r="GB25" s="89"/>
      <c r="GC25" s="89"/>
      <c r="GD25" s="89"/>
      <c r="GE25" s="89"/>
      <c r="GF25" s="89"/>
      <c r="GG25" s="89"/>
      <c r="GH25" s="89"/>
      <c r="GI25" s="89"/>
      <c r="GJ25" s="89"/>
      <c r="GK25" s="89"/>
      <c r="GL25" s="89"/>
      <c r="GM25" s="89"/>
      <c r="GN25" s="89"/>
      <c r="GO25" s="89"/>
      <c r="GP25" s="89"/>
      <c r="GQ25" s="89"/>
      <c r="GR25" s="89"/>
      <c r="GS25" s="89"/>
      <c r="GT25" s="89"/>
      <c r="GU25" s="89"/>
      <c r="GV25" s="89"/>
      <c r="GW25" s="89"/>
      <c r="GX25" s="89"/>
      <c r="GY25" s="89"/>
      <c r="GZ25" s="89"/>
      <c r="HA25" s="89"/>
      <c r="HB25" s="89"/>
      <c r="HC25" s="89"/>
      <c r="HD25" s="89"/>
      <c r="HE25" s="89"/>
      <c r="HF25" s="89"/>
      <c r="HG25" s="89"/>
      <c r="HH25" s="89"/>
      <c r="HI25" s="89"/>
      <c r="HJ25" s="89"/>
      <c r="HK25" s="89"/>
      <c r="HL25" s="89"/>
      <c r="HM25" s="89"/>
      <c r="HN25" s="89"/>
      <c r="HO25" s="89"/>
      <c r="HP25" s="89"/>
      <c r="HQ25" s="89"/>
      <c r="HR25" s="89"/>
      <c r="HS25" s="89"/>
      <c r="HT25" s="89"/>
      <c r="HU25" s="89"/>
      <c r="HV25" s="89"/>
      <c r="HW25" s="89"/>
      <c r="HX25" s="89"/>
      <c r="HY25" s="89"/>
      <c r="HZ25" s="89"/>
      <c r="IA25" s="89"/>
      <c r="IB25" s="89"/>
      <c r="IC25" s="89"/>
      <c r="ID25" s="89"/>
      <c r="IE25" s="89"/>
      <c r="IF25" s="89"/>
      <c r="IG25" s="89"/>
      <c r="IH25" s="89"/>
      <c r="II25" s="89"/>
      <c r="IJ25" s="89"/>
      <c r="IK25" s="89"/>
      <c r="IL25" s="89"/>
      <c r="IM25" s="89"/>
      <c r="IN25" s="89"/>
      <c r="IO25" s="89"/>
      <c r="IP25" s="89"/>
      <c r="IQ25" s="89"/>
      <c r="IR25" s="89"/>
      <c r="IS25" s="89"/>
      <c r="IT25" s="89"/>
      <c r="IU25" s="89"/>
      <c r="IV25" s="89"/>
    </row>
    <row r="26" spans="1:256" x14ac:dyDescent="0.2">
      <c r="A26" s="1008"/>
      <c r="B26" s="1011"/>
      <c r="C26" s="1024"/>
      <c r="D26" s="216"/>
      <c r="E26" s="217"/>
      <c r="F26" s="217"/>
      <c r="G26" s="217"/>
      <c r="H26" s="217"/>
      <c r="I26" s="218"/>
      <c r="J26" s="187"/>
      <c r="K26" s="91"/>
      <c r="L26" s="188">
        <f t="shared" si="1"/>
        <v>0</v>
      </c>
      <c r="M26" s="189"/>
      <c r="N26" s="91"/>
      <c r="O26" s="190">
        <f t="shared" si="2"/>
        <v>0</v>
      </c>
      <c r="P26" s="191"/>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89"/>
      <c r="CC26" s="89"/>
      <c r="CD26" s="89"/>
      <c r="CE26" s="89"/>
      <c r="CF26" s="89"/>
      <c r="CG26" s="89"/>
      <c r="CH26" s="89"/>
      <c r="CI26" s="89"/>
      <c r="CJ26" s="89"/>
      <c r="CK26" s="89"/>
      <c r="CL26" s="89"/>
      <c r="CM26" s="89"/>
      <c r="CN26" s="89"/>
      <c r="CO26" s="89"/>
      <c r="CP26" s="89"/>
      <c r="CQ26" s="89"/>
      <c r="CR26" s="89"/>
      <c r="CS26" s="89"/>
      <c r="CT26" s="89"/>
      <c r="CU26" s="89"/>
      <c r="CV26" s="89"/>
      <c r="CW26" s="89"/>
      <c r="CX26" s="89"/>
      <c r="CY26" s="89"/>
      <c r="CZ26" s="89"/>
      <c r="DA26" s="89"/>
      <c r="DB26" s="89"/>
      <c r="DC26" s="89"/>
      <c r="DD26" s="89"/>
      <c r="DE26" s="89"/>
      <c r="DF26" s="89"/>
      <c r="DG26" s="89"/>
      <c r="DH26" s="89"/>
      <c r="DI26" s="89"/>
      <c r="DJ26" s="89"/>
      <c r="DK26" s="89"/>
      <c r="DL26" s="89"/>
      <c r="DM26" s="89"/>
      <c r="DN26" s="89"/>
      <c r="DO26" s="89"/>
      <c r="DP26" s="89"/>
      <c r="DQ26" s="89"/>
      <c r="DR26" s="89"/>
      <c r="DS26" s="89"/>
      <c r="DT26" s="89"/>
      <c r="DU26" s="89"/>
      <c r="DV26" s="89"/>
      <c r="DW26" s="89"/>
      <c r="DX26" s="89"/>
      <c r="DY26" s="89"/>
      <c r="DZ26" s="89"/>
      <c r="EA26" s="89"/>
      <c r="EB26" s="89"/>
      <c r="EC26" s="89"/>
      <c r="ED26" s="89"/>
      <c r="EE26" s="89"/>
      <c r="EF26" s="89"/>
      <c r="EG26" s="89"/>
      <c r="EH26" s="89"/>
      <c r="EI26" s="89"/>
      <c r="EJ26" s="89"/>
      <c r="EK26" s="89"/>
      <c r="EL26" s="89"/>
      <c r="EM26" s="89"/>
      <c r="EN26" s="89"/>
      <c r="EO26" s="89"/>
      <c r="EP26" s="89"/>
      <c r="EQ26" s="89"/>
      <c r="ER26" s="89"/>
      <c r="ES26" s="89"/>
      <c r="ET26" s="89"/>
      <c r="EU26" s="89"/>
      <c r="EV26" s="89"/>
      <c r="EW26" s="89"/>
      <c r="EX26" s="89"/>
      <c r="EY26" s="89"/>
      <c r="EZ26" s="89"/>
      <c r="FA26" s="89"/>
      <c r="FB26" s="89"/>
      <c r="FC26" s="89"/>
      <c r="FD26" s="89"/>
      <c r="FE26" s="89"/>
      <c r="FF26" s="89"/>
      <c r="FG26" s="89"/>
      <c r="FH26" s="89"/>
      <c r="FI26" s="89"/>
      <c r="FJ26" s="89"/>
      <c r="FK26" s="89"/>
      <c r="FL26" s="89"/>
      <c r="FM26" s="89"/>
      <c r="FN26" s="89"/>
      <c r="FO26" s="89"/>
      <c r="FP26" s="89"/>
      <c r="FQ26" s="89"/>
      <c r="FR26" s="89"/>
      <c r="FS26" s="89"/>
      <c r="FT26" s="89"/>
      <c r="FU26" s="89"/>
      <c r="FV26" s="89"/>
      <c r="FW26" s="89"/>
      <c r="FX26" s="89"/>
      <c r="FY26" s="89"/>
      <c r="FZ26" s="89"/>
      <c r="GA26" s="89"/>
      <c r="GB26" s="89"/>
      <c r="GC26" s="89"/>
      <c r="GD26" s="89"/>
      <c r="GE26" s="89"/>
      <c r="GF26" s="89"/>
      <c r="GG26" s="89"/>
      <c r="GH26" s="89"/>
      <c r="GI26" s="89"/>
      <c r="GJ26" s="89"/>
      <c r="GK26" s="89"/>
      <c r="GL26" s="89"/>
      <c r="GM26" s="89"/>
      <c r="GN26" s="89"/>
      <c r="GO26" s="89"/>
      <c r="GP26" s="89"/>
      <c r="GQ26" s="89"/>
      <c r="GR26" s="89"/>
      <c r="GS26" s="89"/>
      <c r="GT26" s="89"/>
      <c r="GU26" s="89"/>
      <c r="GV26" s="89"/>
      <c r="GW26" s="89"/>
      <c r="GX26" s="89"/>
      <c r="GY26" s="89"/>
      <c r="GZ26" s="89"/>
      <c r="HA26" s="89"/>
      <c r="HB26" s="89"/>
      <c r="HC26" s="89"/>
      <c r="HD26" s="89"/>
      <c r="HE26" s="89"/>
      <c r="HF26" s="89"/>
      <c r="HG26" s="89"/>
      <c r="HH26" s="89"/>
      <c r="HI26" s="89"/>
      <c r="HJ26" s="89"/>
      <c r="HK26" s="89"/>
      <c r="HL26" s="89"/>
      <c r="HM26" s="89"/>
      <c r="HN26" s="89"/>
      <c r="HO26" s="89"/>
      <c r="HP26" s="89"/>
      <c r="HQ26" s="89"/>
      <c r="HR26" s="89"/>
      <c r="HS26" s="89"/>
      <c r="HT26" s="89"/>
      <c r="HU26" s="89"/>
      <c r="HV26" s="89"/>
      <c r="HW26" s="89"/>
      <c r="HX26" s="89"/>
      <c r="HY26" s="89"/>
      <c r="HZ26" s="89"/>
      <c r="IA26" s="89"/>
      <c r="IB26" s="89"/>
      <c r="IC26" s="89"/>
      <c r="ID26" s="89"/>
      <c r="IE26" s="89"/>
      <c r="IF26" s="89"/>
      <c r="IG26" s="89"/>
      <c r="IH26" s="89"/>
      <c r="II26" s="89"/>
      <c r="IJ26" s="89"/>
      <c r="IK26" s="89"/>
      <c r="IL26" s="89"/>
      <c r="IM26" s="89"/>
      <c r="IN26" s="89"/>
      <c r="IO26" s="89"/>
      <c r="IP26" s="89"/>
      <c r="IQ26" s="89"/>
      <c r="IR26" s="89"/>
      <c r="IS26" s="89"/>
      <c r="IT26" s="89"/>
      <c r="IU26" s="89"/>
      <c r="IV26" s="89"/>
    </row>
    <row r="27" spans="1:256" x14ac:dyDescent="0.2">
      <c r="A27" s="1009"/>
      <c r="B27" s="1012"/>
      <c r="C27" s="1025"/>
      <c r="D27" s="219"/>
      <c r="E27" s="220"/>
      <c r="F27" s="220"/>
      <c r="G27" s="220"/>
      <c r="H27" s="220"/>
      <c r="I27" s="221"/>
      <c r="J27" s="193"/>
      <c r="K27" s="126"/>
      <c r="L27" s="194">
        <f t="shared" si="1"/>
        <v>0</v>
      </c>
      <c r="M27" s="222"/>
      <c r="N27" s="126"/>
      <c r="O27" s="223">
        <f t="shared" si="2"/>
        <v>0</v>
      </c>
      <c r="P27" s="195"/>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c r="IQ27" s="89"/>
      <c r="IR27" s="89"/>
      <c r="IS27" s="89"/>
      <c r="IT27" s="89"/>
      <c r="IU27" s="89"/>
      <c r="IV27" s="89"/>
    </row>
    <row r="28" spans="1:256" ht="13.8" thickBot="1" x14ac:dyDescent="0.25">
      <c r="A28" s="224"/>
      <c r="B28" s="225"/>
      <c r="C28" s="226"/>
      <c r="D28" s="227"/>
      <c r="E28" s="227"/>
      <c r="F28" s="227"/>
      <c r="G28" s="227"/>
      <c r="H28" s="1026" t="s">
        <v>282</v>
      </c>
      <c r="I28" s="1027"/>
      <c r="J28" s="228">
        <f>SUM(J14:J27)</f>
        <v>0</v>
      </c>
      <c r="K28" s="229">
        <f>SUM(K14:K27)</f>
        <v>0</v>
      </c>
      <c r="L28" s="230">
        <f t="shared" si="1"/>
        <v>0</v>
      </c>
      <c r="M28" s="231">
        <f>SUM(M14:M27)</f>
        <v>0</v>
      </c>
      <c r="N28" s="229">
        <f>SUM(N14:N27)</f>
        <v>0</v>
      </c>
      <c r="O28" s="232">
        <f t="shared" si="2"/>
        <v>0</v>
      </c>
      <c r="P28" s="233">
        <f>SUM(P15:P27)</f>
        <v>0</v>
      </c>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c r="DM28" s="89"/>
      <c r="DN28" s="89"/>
      <c r="DO28" s="89"/>
      <c r="DP28" s="89"/>
      <c r="DQ28" s="89"/>
      <c r="DR28" s="89"/>
      <c r="DS28" s="89"/>
      <c r="DT28" s="89"/>
      <c r="DU28" s="89"/>
      <c r="DV28" s="89"/>
      <c r="DW28" s="89"/>
      <c r="DX28" s="89"/>
      <c r="DY28" s="89"/>
      <c r="DZ28" s="89"/>
      <c r="EA28" s="89"/>
      <c r="EB28" s="89"/>
      <c r="EC28" s="89"/>
      <c r="ED28" s="89"/>
      <c r="EE28" s="89"/>
      <c r="EF28" s="89"/>
      <c r="EG28" s="89"/>
      <c r="EH28" s="89"/>
      <c r="EI28" s="89"/>
      <c r="EJ28" s="89"/>
      <c r="EK28" s="89"/>
      <c r="EL28" s="89"/>
      <c r="EM28" s="89"/>
      <c r="EN28" s="89"/>
      <c r="EO28" s="89"/>
      <c r="EP28" s="89"/>
      <c r="EQ28" s="89"/>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89"/>
      <c r="FZ28" s="89"/>
      <c r="GA28" s="89"/>
      <c r="GB28" s="89"/>
      <c r="GC28" s="89"/>
      <c r="GD28" s="89"/>
      <c r="GE28" s="89"/>
      <c r="GF28" s="89"/>
      <c r="GG28" s="89"/>
      <c r="GH28" s="89"/>
      <c r="GI28" s="89"/>
      <c r="GJ28" s="89"/>
      <c r="GK28" s="89"/>
      <c r="GL28" s="89"/>
      <c r="GM28" s="89"/>
      <c r="GN28" s="89"/>
      <c r="GO28" s="89"/>
      <c r="GP28" s="89"/>
      <c r="GQ28" s="89"/>
      <c r="GR28" s="89"/>
      <c r="GS28" s="89"/>
      <c r="GT28" s="89"/>
      <c r="GU28" s="89"/>
      <c r="GV28" s="89"/>
      <c r="GW28" s="89"/>
      <c r="GX28" s="89"/>
      <c r="GY28" s="89"/>
      <c r="GZ28" s="89"/>
      <c r="HA28" s="89"/>
      <c r="HB28" s="89"/>
      <c r="HC28" s="89"/>
      <c r="HD28" s="89"/>
      <c r="HE28" s="89"/>
      <c r="HF28" s="89"/>
      <c r="HG28" s="89"/>
      <c r="HH28" s="89"/>
      <c r="HI28" s="89"/>
      <c r="HJ28" s="89"/>
      <c r="HK28" s="89"/>
      <c r="HL28" s="89"/>
      <c r="HM28" s="89"/>
      <c r="HN28" s="89"/>
      <c r="HO28" s="89"/>
      <c r="HP28" s="89"/>
      <c r="HQ28" s="89"/>
      <c r="HR28" s="89"/>
      <c r="HS28" s="89"/>
      <c r="HT28" s="89"/>
      <c r="HU28" s="89"/>
      <c r="HV28" s="89"/>
      <c r="HW28" s="89"/>
      <c r="HX28" s="89"/>
      <c r="HY28" s="89"/>
      <c r="HZ28" s="89"/>
      <c r="IA28" s="89"/>
      <c r="IB28" s="89"/>
      <c r="IC28" s="89"/>
      <c r="ID28" s="89"/>
      <c r="IE28" s="89"/>
      <c r="IF28" s="89"/>
      <c r="IG28" s="89"/>
      <c r="IH28" s="89"/>
      <c r="II28" s="89"/>
      <c r="IJ28" s="89"/>
      <c r="IK28" s="89"/>
      <c r="IL28" s="89"/>
      <c r="IM28" s="89"/>
      <c r="IN28" s="89"/>
      <c r="IO28" s="89"/>
      <c r="IP28" s="89"/>
      <c r="IQ28" s="89"/>
      <c r="IR28" s="89"/>
      <c r="IS28" s="89"/>
      <c r="IT28" s="89"/>
      <c r="IU28" s="89"/>
      <c r="IV28" s="89"/>
    </row>
    <row r="29" spans="1:256" x14ac:dyDescent="0.2">
      <c r="A29" s="1028" t="s">
        <v>283</v>
      </c>
      <c r="B29" s="1029"/>
      <c r="C29" s="235" t="s">
        <v>284</v>
      </c>
      <c r="D29" s="1032" t="s">
        <v>285</v>
      </c>
      <c r="E29" s="1033"/>
      <c r="F29" s="1029" t="s">
        <v>286</v>
      </c>
      <c r="G29" s="1029"/>
      <c r="H29" s="1029"/>
      <c r="I29" s="1034"/>
      <c r="J29" s="236"/>
      <c r="K29" s="237"/>
      <c r="L29" s="211">
        <f t="shared" si="1"/>
        <v>0</v>
      </c>
      <c r="M29" s="238"/>
      <c r="N29" s="239"/>
      <c r="O29" s="240">
        <f t="shared" si="2"/>
        <v>0</v>
      </c>
      <c r="P29" s="241"/>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9"/>
      <c r="DR29" s="89"/>
      <c r="DS29" s="89"/>
      <c r="DT29" s="89"/>
      <c r="DU29" s="89"/>
      <c r="DV29" s="89"/>
      <c r="DW29" s="89"/>
      <c r="DX29" s="89"/>
      <c r="DY29" s="89"/>
      <c r="DZ29" s="89"/>
      <c r="EA29" s="89"/>
      <c r="EB29" s="89"/>
      <c r="EC29" s="89"/>
      <c r="ED29" s="89"/>
      <c r="EE29" s="89"/>
      <c r="EF29" s="89"/>
      <c r="EG29" s="89"/>
      <c r="EH29" s="89"/>
      <c r="EI29" s="89"/>
      <c r="EJ29" s="89"/>
      <c r="EK29" s="89"/>
      <c r="EL29" s="89"/>
      <c r="EM29" s="89"/>
      <c r="EN29" s="89"/>
      <c r="EO29" s="89"/>
      <c r="EP29" s="89"/>
      <c r="EQ29" s="89"/>
      <c r="ER29" s="89"/>
      <c r="ES29" s="89"/>
      <c r="ET29" s="89"/>
      <c r="EU29" s="89"/>
      <c r="EV29" s="89"/>
      <c r="EW29" s="89"/>
      <c r="EX29" s="89"/>
      <c r="EY29" s="89"/>
      <c r="EZ29" s="89"/>
      <c r="FA29" s="89"/>
      <c r="FB29" s="89"/>
      <c r="FC29" s="89"/>
      <c r="FD29" s="89"/>
      <c r="FE29" s="89"/>
      <c r="FF29" s="89"/>
      <c r="FG29" s="89"/>
      <c r="FH29" s="89"/>
      <c r="FI29" s="89"/>
      <c r="FJ29" s="89"/>
      <c r="FK29" s="89"/>
      <c r="FL29" s="89"/>
      <c r="FM29" s="89"/>
      <c r="FN29" s="89"/>
      <c r="FO29" s="89"/>
      <c r="FP29" s="89"/>
      <c r="FQ29" s="89"/>
      <c r="FR29" s="89"/>
      <c r="FS29" s="89"/>
      <c r="FT29" s="89"/>
      <c r="FU29" s="89"/>
      <c r="FV29" s="89"/>
      <c r="FW29" s="89"/>
      <c r="FX29" s="89"/>
      <c r="FY29" s="89"/>
      <c r="FZ29" s="89"/>
      <c r="GA29" s="89"/>
      <c r="GB29" s="89"/>
      <c r="GC29" s="89"/>
      <c r="GD29" s="89"/>
      <c r="GE29" s="89"/>
      <c r="GF29" s="89"/>
      <c r="GG29" s="89"/>
      <c r="GH29" s="89"/>
      <c r="GI29" s="89"/>
      <c r="GJ29" s="89"/>
      <c r="GK29" s="89"/>
      <c r="GL29" s="89"/>
      <c r="GM29" s="89"/>
      <c r="GN29" s="89"/>
      <c r="GO29" s="89"/>
      <c r="GP29" s="89"/>
      <c r="GQ29" s="89"/>
      <c r="GR29" s="89"/>
      <c r="GS29" s="89"/>
      <c r="GT29" s="89"/>
      <c r="GU29" s="89"/>
      <c r="GV29" s="89"/>
      <c r="GW29" s="89"/>
      <c r="GX29" s="89"/>
      <c r="GY29" s="89"/>
      <c r="GZ29" s="89"/>
      <c r="HA29" s="89"/>
      <c r="HB29" s="89"/>
      <c r="HC29" s="89"/>
      <c r="HD29" s="89"/>
      <c r="HE29" s="89"/>
      <c r="HF29" s="89"/>
      <c r="HG29" s="89"/>
      <c r="HH29" s="89"/>
      <c r="HI29" s="89"/>
      <c r="HJ29" s="89"/>
      <c r="HK29" s="89"/>
      <c r="HL29" s="89"/>
      <c r="HM29" s="89"/>
      <c r="HN29" s="89"/>
      <c r="HO29" s="89"/>
      <c r="HP29" s="89"/>
      <c r="HQ29" s="89"/>
      <c r="HR29" s="89"/>
      <c r="HS29" s="89"/>
      <c r="HT29" s="89"/>
      <c r="HU29" s="89"/>
      <c r="HV29" s="89"/>
      <c r="HW29" s="89"/>
      <c r="HX29" s="89"/>
      <c r="HY29" s="89"/>
      <c r="HZ29" s="89"/>
      <c r="IA29" s="89"/>
      <c r="IB29" s="89"/>
      <c r="IC29" s="89"/>
      <c r="ID29" s="89"/>
      <c r="IE29" s="89"/>
      <c r="IF29" s="89"/>
      <c r="IG29" s="89"/>
      <c r="IH29" s="89"/>
      <c r="II29" s="89"/>
      <c r="IJ29" s="89"/>
      <c r="IK29" s="89"/>
      <c r="IL29" s="89"/>
      <c r="IM29" s="89"/>
      <c r="IN29" s="89"/>
      <c r="IO29" s="89"/>
      <c r="IP29" s="89"/>
      <c r="IQ29" s="89"/>
      <c r="IR29" s="89"/>
      <c r="IS29" s="89"/>
      <c r="IT29" s="89"/>
      <c r="IU29" s="89"/>
      <c r="IV29" s="89"/>
    </row>
    <row r="30" spans="1:256" x14ac:dyDescent="0.2">
      <c r="A30" s="1030"/>
      <c r="B30" s="1031"/>
      <c r="C30" s="98" t="s">
        <v>256</v>
      </c>
      <c r="D30" s="1036" t="s">
        <v>287</v>
      </c>
      <c r="E30" s="1037"/>
      <c r="F30" s="1031"/>
      <c r="G30" s="1031"/>
      <c r="H30" s="1031"/>
      <c r="I30" s="1035"/>
      <c r="J30" s="209"/>
      <c r="K30" s="210"/>
      <c r="L30" s="211">
        <f t="shared" si="1"/>
        <v>0</v>
      </c>
      <c r="M30" s="243"/>
      <c r="N30" s="210"/>
      <c r="O30" s="244">
        <f t="shared" si="2"/>
        <v>0</v>
      </c>
      <c r="P30" s="212"/>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89"/>
      <c r="DJ30" s="89"/>
      <c r="DK30" s="89"/>
      <c r="DL30" s="89"/>
      <c r="DM30" s="89"/>
      <c r="DN30" s="89"/>
      <c r="DO30" s="89"/>
      <c r="DP30" s="89"/>
      <c r="DQ30" s="89"/>
      <c r="DR30" s="89"/>
      <c r="DS30" s="89"/>
      <c r="DT30" s="89"/>
      <c r="DU30" s="89"/>
      <c r="DV30" s="89"/>
      <c r="DW30" s="89"/>
      <c r="DX30" s="89"/>
      <c r="DY30" s="89"/>
      <c r="DZ30" s="89"/>
      <c r="EA30" s="89"/>
      <c r="EB30" s="89"/>
      <c r="EC30" s="89"/>
      <c r="ED30" s="89"/>
      <c r="EE30" s="89"/>
      <c r="EF30" s="89"/>
      <c r="EG30" s="89"/>
      <c r="EH30" s="89"/>
      <c r="EI30" s="89"/>
      <c r="EJ30" s="89"/>
      <c r="EK30" s="89"/>
      <c r="EL30" s="89"/>
      <c r="EM30" s="89"/>
      <c r="EN30" s="89"/>
      <c r="EO30" s="89"/>
      <c r="EP30" s="89"/>
      <c r="EQ30" s="89"/>
      <c r="ER30" s="89"/>
      <c r="ES30" s="89"/>
      <c r="ET30" s="89"/>
      <c r="EU30" s="89"/>
      <c r="EV30" s="89"/>
      <c r="EW30" s="89"/>
      <c r="EX30" s="89"/>
      <c r="EY30" s="89"/>
      <c r="EZ30" s="89"/>
      <c r="FA30" s="89"/>
      <c r="FB30" s="89"/>
      <c r="FC30" s="89"/>
      <c r="FD30" s="89"/>
      <c r="FE30" s="89"/>
      <c r="FF30" s="89"/>
      <c r="FG30" s="89"/>
      <c r="FH30" s="89"/>
      <c r="FI30" s="89"/>
      <c r="FJ30" s="89"/>
      <c r="FK30" s="89"/>
      <c r="FL30" s="89"/>
      <c r="FM30" s="89"/>
      <c r="FN30" s="89"/>
      <c r="FO30" s="89"/>
      <c r="FP30" s="89"/>
      <c r="FQ30" s="89"/>
      <c r="FR30" s="89"/>
      <c r="FS30" s="89"/>
      <c r="FT30" s="89"/>
      <c r="FU30" s="89"/>
      <c r="FV30" s="89"/>
      <c r="FW30" s="89"/>
      <c r="FX30" s="89"/>
      <c r="FY30" s="89"/>
      <c r="FZ30" s="89"/>
      <c r="GA30" s="89"/>
      <c r="GB30" s="89"/>
      <c r="GC30" s="89"/>
      <c r="GD30" s="89"/>
      <c r="GE30" s="89"/>
      <c r="GF30" s="89"/>
      <c r="GG30" s="89"/>
      <c r="GH30" s="89"/>
      <c r="GI30" s="89"/>
      <c r="GJ30" s="89"/>
      <c r="GK30" s="89"/>
      <c r="GL30" s="89"/>
      <c r="GM30" s="89"/>
      <c r="GN30" s="89"/>
      <c r="GO30" s="89"/>
      <c r="GP30" s="89"/>
      <c r="GQ30" s="89"/>
      <c r="GR30" s="89"/>
      <c r="GS30" s="89"/>
      <c r="GT30" s="89"/>
      <c r="GU30" s="89"/>
      <c r="GV30" s="89"/>
      <c r="GW30" s="89"/>
      <c r="GX30" s="89"/>
      <c r="GY30" s="89"/>
      <c r="GZ30" s="89"/>
      <c r="HA30" s="89"/>
      <c r="HB30" s="89"/>
      <c r="HC30" s="89"/>
      <c r="HD30" s="89"/>
      <c r="HE30" s="89"/>
      <c r="HF30" s="89"/>
      <c r="HG30" s="89"/>
      <c r="HH30" s="89"/>
      <c r="HI30" s="89"/>
      <c r="HJ30" s="89"/>
      <c r="HK30" s="89"/>
      <c r="HL30" s="89"/>
      <c r="HM30" s="89"/>
      <c r="HN30" s="89"/>
      <c r="HO30" s="89"/>
      <c r="HP30" s="89"/>
      <c r="HQ30" s="89"/>
      <c r="HR30" s="89"/>
      <c r="HS30" s="89"/>
      <c r="HT30" s="89"/>
      <c r="HU30" s="89"/>
      <c r="HV30" s="89"/>
      <c r="HW30" s="89"/>
      <c r="HX30" s="89"/>
      <c r="HY30" s="89"/>
      <c r="HZ30" s="89"/>
      <c r="IA30" s="89"/>
      <c r="IB30" s="89"/>
      <c r="IC30" s="89"/>
      <c r="ID30" s="89"/>
      <c r="IE30" s="89"/>
      <c r="IF30" s="89"/>
      <c r="IG30" s="89"/>
      <c r="IH30" s="89"/>
      <c r="II30" s="89"/>
      <c r="IJ30" s="89"/>
      <c r="IK30" s="89"/>
      <c r="IL30" s="89"/>
      <c r="IM30" s="89"/>
      <c r="IN30" s="89"/>
      <c r="IO30" s="89"/>
      <c r="IP30" s="89"/>
      <c r="IQ30" s="89"/>
      <c r="IR30" s="89"/>
      <c r="IS30" s="89"/>
      <c r="IT30" s="89"/>
      <c r="IU30" s="89"/>
      <c r="IV30" s="89"/>
    </row>
    <row r="31" spans="1:256" ht="13.8" thickBot="1" x14ac:dyDescent="0.25">
      <c r="A31" s="1000"/>
      <c r="B31" s="803"/>
      <c r="C31" s="125" t="s">
        <v>264</v>
      </c>
      <c r="D31" s="818" t="s">
        <v>288</v>
      </c>
      <c r="E31" s="1038"/>
      <c r="F31" s="803"/>
      <c r="G31" s="803"/>
      <c r="H31" s="803"/>
      <c r="I31" s="1005"/>
      <c r="J31" s="245"/>
      <c r="K31" s="246"/>
      <c r="L31" s="247">
        <f t="shared" si="1"/>
        <v>0</v>
      </c>
      <c r="M31" s="248"/>
      <c r="N31" s="246"/>
      <c r="O31" s="249">
        <f t="shared" si="2"/>
        <v>0</v>
      </c>
      <c r="P31" s="250"/>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89"/>
      <c r="CX31" s="89"/>
      <c r="CY31" s="89"/>
      <c r="CZ31" s="89"/>
      <c r="DA31" s="89"/>
      <c r="DB31" s="89"/>
      <c r="DC31" s="89"/>
      <c r="DD31" s="89"/>
      <c r="DE31" s="89"/>
      <c r="DF31" s="89"/>
      <c r="DG31" s="89"/>
      <c r="DH31" s="89"/>
      <c r="DI31" s="89"/>
      <c r="DJ31" s="89"/>
      <c r="DK31" s="89"/>
      <c r="DL31" s="89"/>
      <c r="DM31" s="89"/>
      <c r="DN31" s="89"/>
      <c r="DO31" s="89"/>
      <c r="DP31" s="89"/>
      <c r="DQ31" s="89"/>
      <c r="DR31" s="89"/>
      <c r="DS31" s="89"/>
      <c r="DT31" s="89"/>
      <c r="DU31" s="89"/>
      <c r="DV31" s="89"/>
      <c r="DW31" s="89"/>
      <c r="DX31" s="89"/>
      <c r="DY31" s="89"/>
      <c r="DZ31" s="89"/>
      <c r="EA31" s="89"/>
      <c r="EB31" s="89"/>
      <c r="EC31" s="89"/>
      <c r="ED31" s="89"/>
      <c r="EE31" s="89"/>
      <c r="EF31" s="89"/>
      <c r="EG31" s="89"/>
      <c r="EH31" s="89"/>
      <c r="EI31" s="89"/>
      <c r="EJ31" s="89"/>
      <c r="EK31" s="89"/>
      <c r="EL31" s="89"/>
      <c r="EM31" s="89"/>
      <c r="EN31" s="89"/>
      <c r="EO31" s="89"/>
      <c r="EP31" s="89"/>
      <c r="EQ31" s="89"/>
      <c r="ER31" s="89"/>
      <c r="ES31" s="89"/>
      <c r="ET31" s="89"/>
      <c r="EU31" s="89"/>
      <c r="EV31" s="89"/>
      <c r="EW31" s="89"/>
      <c r="EX31" s="89"/>
      <c r="EY31" s="89"/>
      <c r="EZ31" s="89"/>
      <c r="FA31" s="89"/>
      <c r="FB31" s="89"/>
      <c r="FC31" s="89"/>
      <c r="FD31" s="89"/>
      <c r="FE31" s="89"/>
      <c r="FF31" s="89"/>
      <c r="FG31" s="89"/>
      <c r="FH31" s="89"/>
      <c r="FI31" s="89"/>
      <c r="FJ31" s="89"/>
      <c r="FK31" s="89"/>
      <c r="FL31" s="89"/>
      <c r="FM31" s="89"/>
      <c r="FN31" s="89"/>
      <c r="FO31" s="89"/>
      <c r="FP31" s="89"/>
      <c r="FQ31" s="89"/>
      <c r="FR31" s="89"/>
      <c r="FS31" s="89"/>
      <c r="FT31" s="89"/>
      <c r="FU31" s="89"/>
      <c r="FV31" s="89"/>
      <c r="FW31" s="89"/>
      <c r="FX31" s="89"/>
      <c r="FY31" s="89"/>
      <c r="FZ31" s="89"/>
      <c r="GA31" s="89"/>
      <c r="GB31" s="89"/>
      <c r="GC31" s="89"/>
      <c r="GD31" s="89"/>
      <c r="GE31" s="89"/>
      <c r="GF31" s="89"/>
      <c r="GG31" s="89"/>
      <c r="GH31" s="89"/>
      <c r="GI31" s="89"/>
      <c r="GJ31" s="89"/>
      <c r="GK31" s="89"/>
      <c r="GL31" s="89"/>
      <c r="GM31" s="89"/>
      <c r="GN31" s="89"/>
      <c r="GO31" s="89"/>
      <c r="GP31" s="89"/>
      <c r="GQ31" s="89"/>
      <c r="GR31" s="89"/>
      <c r="GS31" s="89"/>
      <c r="GT31" s="89"/>
      <c r="GU31" s="89"/>
      <c r="GV31" s="89"/>
      <c r="GW31" s="89"/>
      <c r="GX31" s="89"/>
      <c r="GY31" s="89"/>
      <c r="GZ31" s="89"/>
      <c r="HA31" s="89"/>
      <c r="HB31" s="89"/>
      <c r="HC31" s="89"/>
      <c r="HD31" s="89"/>
      <c r="HE31" s="89"/>
      <c r="HF31" s="89"/>
      <c r="HG31" s="89"/>
      <c r="HH31" s="89"/>
      <c r="HI31" s="89"/>
      <c r="HJ31" s="89"/>
      <c r="HK31" s="89"/>
      <c r="HL31" s="89"/>
      <c r="HM31" s="89"/>
      <c r="HN31" s="89"/>
      <c r="HO31" s="89"/>
      <c r="HP31" s="89"/>
      <c r="HQ31" s="89"/>
      <c r="HR31" s="89"/>
      <c r="HS31" s="89"/>
      <c r="HT31" s="89"/>
      <c r="HU31" s="89"/>
      <c r="HV31" s="89"/>
      <c r="HW31" s="89"/>
      <c r="HX31" s="89"/>
      <c r="HY31" s="89"/>
      <c r="HZ31" s="89"/>
      <c r="IA31" s="89"/>
      <c r="IB31" s="89"/>
      <c r="IC31" s="89"/>
      <c r="ID31" s="89"/>
      <c r="IE31" s="89"/>
      <c r="IF31" s="89"/>
      <c r="IG31" s="89"/>
      <c r="IH31" s="89"/>
      <c r="II31" s="89"/>
      <c r="IJ31" s="89"/>
      <c r="IK31" s="89"/>
      <c r="IL31" s="89"/>
      <c r="IM31" s="89"/>
      <c r="IN31" s="89"/>
      <c r="IO31" s="89"/>
      <c r="IP31" s="89"/>
      <c r="IQ31" s="89"/>
      <c r="IR31" s="89"/>
      <c r="IS31" s="89"/>
      <c r="IT31" s="89"/>
      <c r="IU31" s="89"/>
      <c r="IV31" s="89"/>
    </row>
    <row r="32" spans="1:256" ht="13.8" thickBot="1" x14ac:dyDescent="0.25">
      <c r="A32" s="251"/>
      <c r="B32" s="252"/>
      <c r="C32" s="253"/>
      <c r="D32" s="252"/>
      <c r="E32" s="254"/>
      <c r="F32" s="254"/>
      <c r="G32" s="254"/>
      <c r="H32" s="1039" t="s">
        <v>282</v>
      </c>
      <c r="I32" s="1040"/>
      <c r="J32" s="228">
        <f>SUM(J29:J31)</f>
        <v>0</v>
      </c>
      <c r="K32" s="229">
        <f>SUM(K29:K31)</f>
        <v>0</v>
      </c>
      <c r="L32" s="230">
        <f t="shared" si="1"/>
        <v>0</v>
      </c>
      <c r="M32" s="231">
        <f>SUM(M29:M31)</f>
        <v>0</v>
      </c>
      <c r="N32" s="229">
        <f>SUM(N29:N31)</f>
        <v>0</v>
      </c>
      <c r="O32" s="232">
        <f t="shared" si="2"/>
        <v>0</v>
      </c>
      <c r="P32" s="233">
        <f>SUM(P29:P31)</f>
        <v>0</v>
      </c>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c r="BW32" s="89"/>
      <c r="BX32" s="89"/>
      <c r="BY32" s="89"/>
      <c r="BZ32" s="89"/>
      <c r="CA32" s="89"/>
      <c r="CB32" s="89"/>
      <c r="CC32" s="89"/>
      <c r="CD32" s="89"/>
      <c r="CE32" s="89"/>
      <c r="CF32" s="89"/>
      <c r="CG32" s="89"/>
      <c r="CH32" s="89"/>
      <c r="CI32" s="89"/>
      <c r="CJ32" s="89"/>
      <c r="CK32" s="89"/>
      <c r="CL32" s="89"/>
      <c r="CM32" s="89"/>
      <c r="CN32" s="89"/>
      <c r="CO32" s="89"/>
      <c r="CP32" s="89"/>
      <c r="CQ32" s="89"/>
      <c r="CR32" s="89"/>
      <c r="CS32" s="89"/>
      <c r="CT32" s="89"/>
      <c r="CU32" s="89"/>
      <c r="CV32" s="89"/>
      <c r="CW32" s="89"/>
      <c r="CX32" s="89"/>
      <c r="CY32" s="89"/>
      <c r="CZ32" s="89"/>
      <c r="DA32" s="89"/>
      <c r="DB32" s="89"/>
      <c r="DC32" s="89"/>
      <c r="DD32" s="89"/>
      <c r="DE32" s="89"/>
      <c r="DF32" s="89"/>
      <c r="DG32" s="89"/>
      <c r="DH32" s="89"/>
      <c r="DI32" s="89"/>
      <c r="DJ32" s="89"/>
      <c r="DK32" s="89"/>
      <c r="DL32" s="89"/>
      <c r="DM32" s="89"/>
      <c r="DN32" s="89"/>
      <c r="DO32" s="89"/>
      <c r="DP32" s="89"/>
      <c r="DQ32" s="89"/>
      <c r="DR32" s="89"/>
      <c r="DS32" s="89"/>
      <c r="DT32" s="89"/>
      <c r="DU32" s="89"/>
      <c r="DV32" s="89"/>
      <c r="DW32" s="89"/>
      <c r="DX32" s="89"/>
      <c r="DY32" s="89"/>
      <c r="DZ32" s="89"/>
      <c r="EA32" s="89"/>
      <c r="EB32" s="89"/>
      <c r="EC32" s="89"/>
      <c r="ED32" s="89"/>
      <c r="EE32" s="89"/>
      <c r="EF32" s="89"/>
      <c r="EG32" s="89"/>
      <c r="EH32" s="89"/>
      <c r="EI32" s="89"/>
      <c r="EJ32" s="89"/>
      <c r="EK32" s="89"/>
      <c r="EL32" s="89"/>
      <c r="EM32" s="89"/>
      <c r="EN32" s="89"/>
      <c r="EO32" s="89"/>
      <c r="EP32" s="89"/>
      <c r="EQ32" s="89"/>
      <c r="ER32" s="89"/>
      <c r="ES32" s="89"/>
      <c r="ET32" s="89"/>
      <c r="EU32" s="89"/>
      <c r="EV32" s="89"/>
      <c r="EW32" s="89"/>
      <c r="EX32" s="89"/>
      <c r="EY32" s="89"/>
      <c r="EZ32" s="89"/>
      <c r="FA32" s="89"/>
      <c r="FB32" s="89"/>
      <c r="FC32" s="89"/>
      <c r="FD32" s="89"/>
      <c r="FE32" s="89"/>
      <c r="FF32" s="89"/>
      <c r="FG32" s="89"/>
      <c r="FH32" s="89"/>
      <c r="FI32" s="89"/>
      <c r="FJ32" s="89"/>
      <c r="FK32" s="89"/>
      <c r="FL32" s="89"/>
      <c r="FM32" s="89"/>
      <c r="FN32" s="89"/>
      <c r="FO32" s="89"/>
      <c r="FP32" s="89"/>
      <c r="FQ32" s="89"/>
      <c r="FR32" s="89"/>
      <c r="FS32" s="89"/>
      <c r="FT32" s="89"/>
      <c r="FU32" s="89"/>
      <c r="FV32" s="89"/>
      <c r="FW32" s="89"/>
      <c r="FX32" s="89"/>
      <c r="FY32" s="89"/>
      <c r="FZ32" s="89"/>
      <c r="GA32" s="89"/>
      <c r="GB32" s="89"/>
      <c r="GC32" s="89"/>
      <c r="GD32" s="89"/>
      <c r="GE32" s="89"/>
      <c r="GF32" s="89"/>
      <c r="GG32" s="89"/>
      <c r="GH32" s="89"/>
      <c r="GI32" s="89"/>
      <c r="GJ32" s="89"/>
      <c r="GK32" s="89"/>
      <c r="GL32" s="89"/>
      <c r="GM32" s="89"/>
      <c r="GN32" s="89"/>
      <c r="GO32" s="89"/>
      <c r="GP32" s="89"/>
      <c r="GQ32" s="89"/>
      <c r="GR32" s="89"/>
      <c r="GS32" s="89"/>
      <c r="GT32" s="89"/>
      <c r="GU32" s="89"/>
      <c r="GV32" s="89"/>
      <c r="GW32" s="89"/>
      <c r="GX32" s="89"/>
      <c r="GY32" s="89"/>
      <c r="GZ32" s="89"/>
      <c r="HA32" s="89"/>
      <c r="HB32" s="89"/>
      <c r="HC32" s="89"/>
      <c r="HD32" s="89"/>
      <c r="HE32" s="89"/>
      <c r="HF32" s="89"/>
      <c r="HG32" s="89"/>
      <c r="HH32" s="89"/>
      <c r="HI32" s="89"/>
      <c r="HJ32" s="89"/>
      <c r="HK32" s="89"/>
      <c r="HL32" s="89"/>
      <c r="HM32" s="89"/>
      <c r="HN32" s="89"/>
      <c r="HO32" s="89"/>
      <c r="HP32" s="89"/>
      <c r="HQ32" s="89"/>
      <c r="HR32" s="89"/>
      <c r="HS32" s="89"/>
      <c r="HT32" s="89"/>
      <c r="HU32" s="89"/>
      <c r="HV32" s="89"/>
      <c r="HW32" s="89"/>
      <c r="HX32" s="89"/>
      <c r="HY32" s="89"/>
      <c r="HZ32" s="89"/>
      <c r="IA32" s="89"/>
      <c r="IB32" s="89"/>
      <c r="IC32" s="89"/>
      <c r="ID32" s="89"/>
      <c r="IE32" s="89"/>
      <c r="IF32" s="89"/>
      <c r="IG32" s="89"/>
      <c r="IH32" s="89"/>
      <c r="II32" s="89"/>
      <c r="IJ32" s="89"/>
      <c r="IK32" s="89"/>
      <c r="IL32" s="89"/>
      <c r="IM32" s="89"/>
      <c r="IN32" s="89"/>
      <c r="IO32" s="89"/>
      <c r="IP32" s="89"/>
      <c r="IQ32" s="89"/>
      <c r="IR32" s="89"/>
      <c r="IS32" s="89"/>
      <c r="IT32" s="89"/>
      <c r="IU32" s="89"/>
      <c r="IV32" s="89"/>
    </row>
    <row r="33" spans="1:256" ht="16.2" x14ac:dyDescent="0.2">
      <c r="A33" s="234"/>
      <c r="B33" s="255" t="s">
        <v>289</v>
      </c>
      <c r="C33" s="255"/>
      <c r="D33" s="256"/>
      <c r="E33" s="257"/>
      <c r="F33" s="258"/>
      <c r="G33" s="234"/>
      <c r="H33" s="234"/>
      <c r="I33" s="234"/>
      <c r="J33" s="234"/>
      <c r="K33" s="259"/>
      <c r="L33" s="259"/>
      <c r="M33" s="259"/>
      <c r="N33" s="259"/>
      <c r="O33" s="259"/>
      <c r="P33" s="25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89"/>
      <c r="EA33" s="89"/>
      <c r="EB33" s="89"/>
      <c r="EC33" s="89"/>
      <c r="ED33" s="89"/>
      <c r="EE33" s="89"/>
      <c r="EF33" s="89"/>
      <c r="EG33" s="89"/>
      <c r="EH33" s="89"/>
      <c r="EI33" s="89"/>
      <c r="EJ33" s="89"/>
      <c r="EK33" s="89"/>
      <c r="EL33" s="89"/>
      <c r="EM33" s="89"/>
      <c r="EN33" s="89"/>
      <c r="EO33" s="89"/>
      <c r="EP33" s="89"/>
      <c r="EQ33" s="89"/>
      <c r="ER33" s="89"/>
      <c r="ES33" s="89"/>
      <c r="ET33" s="89"/>
      <c r="EU33" s="89"/>
      <c r="EV33" s="89"/>
      <c r="EW33" s="89"/>
      <c r="EX33" s="89"/>
      <c r="EY33" s="89"/>
      <c r="EZ33" s="89"/>
      <c r="FA33" s="89"/>
      <c r="FB33" s="89"/>
      <c r="FC33" s="89"/>
      <c r="FD33" s="89"/>
      <c r="FE33" s="89"/>
      <c r="FF33" s="89"/>
      <c r="FG33" s="89"/>
      <c r="FH33" s="89"/>
      <c r="FI33" s="89"/>
      <c r="FJ33" s="89"/>
      <c r="FK33" s="89"/>
      <c r="FL33" s="89"/>
      <c r="FM33" s="89"/>
      <c r="FN33" s="89"/>
      <c r="FO33" s="89"/>
      <c r="FP33" s="89"/>
      <c r="FQ33" s="89"/>
      <c r="FR33" s="89"/>
      <c r="FS33" s="89"/>
      <c r="FT33" s="89"/>
      <c r="FU33" s="89"/>
      <c r="FV33" s="89"/>
      <c r="FW33" s="89"/>
      <c r="FX33" s="89"/>
      <c r="FY33" s="89"/>
      <c r="FZ33" s="89"/>
      <c r="GA33" s="89"/>
      <c r="GB33" s="89"/>
      <c r="GC33" s="89"/>
      <c r="GD33" s="89"/>
      <c r="GE33" s="89"/>
      <c r="GF33" s="89"/>
      <c r="GG33" s="89"/>
      <c r="GH33" s="89"/>
      <c r="GI33" s="89"/>
      <c r="GJ33" s="89"/>
      <c r="GK33" s="89"/>
      <c r="GL33" s="89"/>
      <c r="GM33" s="89"/>
      <c r="GN33" s="89"/>
      <c r="GO33" s="89"/>
      <c r="GP33" s="89"/>
      <c r="GQ33" s="89"/>
      <c r="GR33" s="89"/>
      <c r="GS33" s="89"/>
      <c r="GT33" s="89"/>
      <c r="GU33" s="89"/>
      <c r="GV33" s="89"/>
      <c r="GW33" s="89"/>
      <c r="GX33" s="89"/>
      <c r="GY33" s="89"/>
      <c r="GZ33" s="89"/>
      <c r="HA33" s="89"/>
      <c r="HB33" s="89"/>
      <c r="HC33" s="89"/>
      <c r="HD33" s="89"/>
      <c r="HE33" s="89"/>
      <c r="HF33" s="89"/>
      <c r="HG33" s="89"/>
      <c r="HH33" s="89"/>
      <c r="HI33" s="89"/>
      <c r="HJ33" s="89"/>
      <c r="HK33" s="89"/>
      <c r="HL33" s="89"/>
      <c r="HM33" s="89"/>
      <c r="HN33" s="89"/>
      <c r="HO33" s="89"/>
      <c r="HP33" s="89"/>
      <c r="HQ33" s="89"/>
      <c r="HR33" s="89"/>
      <c r="HS33" s="89"/>
      <c r="HT33" s="89"/>
      <c r="HU33" s="89"/>
      <c r="HV33" s="89"/>
      <c r="HW33" s="89"/>
      <c r="HX33" s="89"/>
      <c r="HY33" s="89"/>
      <c r="HZ33" s="89"/>
      <c r="IA33" s="89"/>
      <c r="IB33" s="89"/>
      <c r="IC33" s="89"/>
      <c r="ID33" s="89"/>
      <c r="IE33" s="89"/>
      <c r="IF33" s="89"/>
      <c r="IG33" s="89"/>
      <c r="IH33" s="89"/>
      <c r="II33" s="89"/>
      <c r="IJ33" s="89"/>
      <c r="IK33" s="89"/>
      <c r="IL33" s="89"/>
      <c r="IM33" s="89"/>
      <c r="IN33" s="89"/>
      <c r="IO33" s="89"/>
      <c r="IP33" s="89"/>
      <c r="IQ33" s="89"/>
      <c r="IR33" s="89"/>
      <c r="IS33" s="89"/>
      <c r="IT33" s="89"/>
      <c r="IU33" s="89"/>
      <c r="IV33" s="89"/>
    </row>
    <row r="34" spans="1:256" ht="16.2" x14ac:dyDescent="0.2">
      <c r="A34" s="242"/>
      <c r="B34" s="8"/>
      <c r="C34" s="8" t="s">
        <v>371</v>
      </c>
      <c r="D34" s="260"/>
      <c r="E34" s="261"/>
      <c r="F34" s="262"/>
      <c r="G34" s="242"/>
      <c r="H34" s="242"/>
      <c r="I34" s="242"/>
      <c r="J34" s="242"/>
      <c r="K34" s="263"/>
      <c r="L34" s="263"/>
      <c r="M34" s="263"/>
      <c r="N34" s="263"/>
      <c r="O34" s="263"/>
      <c r="P34" s="263"/>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89"/>
      <c r="CF34" s="89"/>
      <c r="CG34" s="89"/>
      <c r="CH34" s="89"/>
      <c r="CI34" s="89"/>
      <c r="CJ34" s="89"/>
      <c r="CK34" s="89"/>
      <c r="CL34" s="89"/>
      <c r="CM34" s="89"/>
      <c r="CN34" s="89"/>
      <c r="CO34" s="89"/>
      <c r="CP34" s="89"/>
      <c r="CQ34" s="89"/>
      <c r="CR34" s="89"/>
      <c r="CS34" s="89"/>
      <c r="CT34" s="89"/>
      <c r="CU34" s="89"/>
      <c r="CV34" s="89"/>
      <c r="CW34" s="89"/>
      <c r="CX34" s="89"/>
      <c r="CY34" s="89"/>
      <c r="CZ34" s="89"/>
      <c r="DA34" s="89"/>
      <c r="DB34" s="89"/>
      <c r="DC34" s="89"/>
      <c r="DD34" s="89"/>
      <c r="DE34" s="89"/>
      <c r="DF34" s="89"/>
      <c r="DG34" s="89"/>
      <c r="DH34" s="89"/>
      <c r="DI34" s="89"/>
      <c r="DJ34" s="89"/>
      <c r="DK34" s="89"/>
      <c r="DL34" s="89"/>
      <c r="DM34" s="89"/>
      <c r="DN34" s="89"/>
      <c r="DO34" s="89"/>
      <c r="DP34" s="89"/>
      <c r="DQ34" s="89"/>
      <c r="DR34" s="89"/>
      <c r="DS34" s="89"/>
      <c r="DT34" s="89"/>
      <c r="DU34" s="89"/>
      <c r="DV34" s="89"/>
      <c r="DW34" s="89"/>
      <c r="DX34" s="89"/>
      <c r="DY34" s="89"/>
      <c r="DZ34" s="89"/>
      <c r="EA34" s="89"/>
      <c r="EB34" s="89"/>
      <c r="EC34" s="89"/>
      <c r="ED34" s="89"/>
      <c r="EE34" s="89"/>
      <c r="EF34" s="89"/>
      <c r="EG34" s="89"/>
      <c r="EH34" s="89"/>
      <c r="EI34" s="89"/>
      <c r="EJ34" s="89"/>
      <c r="EK34" s="89"/>
      <c r="EL34" s="89"/>
      <c r="EM34" s="89"/>
      <c r="EN34" s="89"/>
      <c r="EO34" s="89"/>
      <c r="EP34" s="89"/>
      <c r="EQ34" s="89"/>
      <c r="ER34" s="89"/>
      <c r="ES34" s="89"/>
      <c r="ET34" s="89"/>
      <c r="EU34" s="89"/>
      <c r="EV34" s="89"/>
      <c r="EW34" s="89"/>
      <c r="EX34" s="89"/>
      <c r="EY34" s="89"/>
      <c r="EZ34" s="89"/>
      <c r="FA34" s="89"/>
      <c r="FB34" s="89"/>
      <c r="FC34" s="89"/>
      <c r="FD34" s="89"/>
      <c r="FE34" s="89"/>
      <c r="FF34" s="89"/>
      <c r="FG34" s="89"/>
      <c r="FH34" s="89"/>
      <c r="FI34" s="89"/>
      <c r="FJ34" s="89"/>
      <c r="FK34" s="89"/>
      <c r="FL34" s="89"/>
      <c r="FM34" s="89"/>
      <c r="FN34" s="89"/>
      <c r="FO34" s="89"/>
      <c r="FP34" s="89"/>
      <c r="FQ34" s="89"/>
      <c r="FR34" s="89"/>
      <c r="FS34" s="89"/>
      <c r="FT34" s="89"/>
      <c r="FU34" s="89"/>
      <c r="FV34" s="89"/>
      <c r="FW34" s="89"/>
      <c r="FX34" s="89"/>
      <c r="FY34" s="89"/>
      <c r="FZ34" s="89"/>
      <c r="GA34" s="89"/>
      <c r="GB34" s="89"/>
      <c r="GC34" s="89"/>
      <c r="GD34" s="89"/>
      <c r="GE34" s="89"/>
      <c r="GF34" s="89"/>
      <c r="GG34" s="89"/>
      <c r="GH34" s="89"/>
      <c r="GI34" s="89"/>
      <c r="GJ34" s="89"/>
      <c r="GK34" s="89"/>
      <c r="GL34" s="89"/>
      <c r="GM34" s="89"/>
      <c r="GN34" s="89"/>
      <c r="GO34" s="89"/>
      <c r="GP34" s="89"/>
      <c r="GQ34" s="89"/>
      <c r="GR34" s="89"/>
      <c r="GS34" s="89"/>
      <c r="GT34" s="89"/>
      <c r="GU34" s="89"/>
      <c r="GV34" s="89"/>
      <c r="GW34" s="89"/>
      <c r="GX34" s="89"/>
      <c r="GY34" s="89"/>
      <c r="GZ34" s="89"/>
      <c r="HA34" s="89"/>
      <c r="HB34" s="89"/>
      <c r="HC34" s="89"/>
      <c r="HD34" s="89"/>
      <c r="HE34" s="89"/>
      <c r="HF34" s="89"/>
      <c r="HG34" s="89"/>
      <c r="HH34" s="89"/>
      <c r="HI34" s="89"/>
      <c r="HJ34" s="89"/>
      <c r="HK34" s="89"/>
      <c r="HL34" s="89"/>
      <c r="HM34" s="89"/>
      <c r="HN34" s="89"/>
      <c r="HO34" s="89"/>
      <c r="HP34" s="89"/>
      <c r="HQ34" s="89"/>
      <c r="HR34" s="89"/>
      <c r="HS34" s="89"/>
      <c r="HT34" s="89"/>
      <c r="HU34" s="89"/>
      <c r="HV34" s="89"/>
      <c r="HW34" s="89"/>
      <c r="HX34" s="89"/>
      <c r="HY34" s="89"/>
      <c r="HZ34" s="89"/>
      <c r="IA34" s="89"/>
      <c r="IB34" s="89"/>
      <c r="IC34" s="89"/>
      <c r="ID34" s="89"/>
      <c r="IE34" s="89"/>
      <c r="IF34" s="89"/>
      <c r="IG34" s="89"/>
      <c r="IH34" s="89"/>
      <c r="II34" s="89"/>
      <c r="IJ34" s="89"/>
      <c r="IK34" s="89"/>
      <c r="IL34" s="89"/>
      <c r="IM34" s="89"/>
      <c r="IN34" s="89"/>
      <c r="IO34" s="89"/>
      <c r="IP34" s="89"/>
      <c r="IQ34" s="89"/>
      <c r="IR34" s="89"/>
      <c r="IS34" s="89"/>
      <c r="IT34" s="89"/>
      <c r="IU34" s="89"/>
      <c r="IV34" s="89"/>
    </row>
    <row r="35" spans="1:256" ht="16.2" x14ac:dyDescent="0.2">
      <c r="A35" s="242"/>
      <c r="B35" s="8"/>
      <c r="C35" s="8" t="s">
        <v>290</v>
      </c>
      <c r="D35" s="260"/>
      <c r="E35" s="261"/>
      <c r="F35" s="262"/>
      <c r="G35" s="242"/>
      <c r="H35" s="242"/>
      <c r="I35" s="242"/>
      <c r="J35" s="242"/>
      <c r="K35" s="263"/>
      <c r="L35" s="263"/>
      <c r="M35" s="263"/>
      <c r="N35" s="263"/>
      <c r="O35" s="263"/>
      <c r="P35" s="263"/>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89"/>
      <c r="BY35" s="89"/>
      <c r="BZ35" s="89"/>
      <c r="CA35" s="89"/>
      <c r="CB35" s="89"/>
      <c r="CC35" s="89"/>
      <c r="CD35" s="89"/>
      <c r="CE35" s="89"/>
      <c r="CF35" s="89"/>
      <c r="CG35" s="89"/>
      <c r="CH35" s="89"/>
      <c r="CI35" s="89"/>
      <c r="CJ35" s="89"/>
      <c r="CK35" s="89"/>
      <c r="CL35" s="89"/>
      <c r="CM35" s="89"/>
      <c r="CN35" s="89"/>
      <c r="CO35" s="89"/>
      <c r="CP35" s="89"/>
      <c r="CQ35" s="89"/>
      <c r="CR35" s="89"/>
      <c r="CS35" s="89"/>
      <c r="CT35" s="89"/>
      <c r="CU35" s="89"/>
      <c r="CV35" s="89"/>
      <c r="CW35" s="89"/>
      <c r="CX35" s="89"/>
      <c r="CY35" s="89"/>
      <c r="CZ35" s="89"/>
      <c r="DA35" s="89"/>
      <c r="DB35" s="89"/>
      <c r="DC35" s="89"/>
      <c r="DD35" s="89"/>
      <c r="DE35" s="89"/>
      <c r="DF35" s="89"/>
      <c r="DG35" s="89"/>
      <c r="DH35" s="89"/>
      <c r="DI35" s="89"/>
      <c r="DJ35" s="89"/>
      <c r="DK35" s="89"/>
      <c r="DL35" s="89"/>
      <c r="DM35" s="89"/>
      <c r="DN35" s="89"/>
      <c r="DO35" s="89"/>
      <c r="DP35" s="89"/>
      <c r="DQ35" s="89"/>
      <c r="DR35" s="89"/>
      <c r="DS35" s="89"/>
      <c r="DT35" s="89"/>
      <c r="DU35" s="89"/>
      <c r="DV35" s="89"/>
      <c r="DW35" s="89"/>
      <c r="DX35" s="89"/>
      <c r="DY35" s="89"/>
      <c r="DZ35" s="89"/>
      <c r="EA35" s="89"/>
      <c r="EB35" s="89"/>
      <c r="EC35" s="89"/>
      <c r="ED35" s="89"/>
      <c r="EE35" s="89"/>
      <c r="EF35" s="89"/>
      <c r="EG35" s="89"/>
      <c r="EH35" s="89"/>
      <c r="EI35" s="89"/>
      <c r="EJ35" s="89"/>
      <c r="EK35" s="89"/>
      <c r="EL35" s="89"/>
      <c r="EM35" s="89"/>
      <c r="EN35" s="89"/>
      <c r="EO35" s="89"/>
      <c r="EP35" s="89"/>
      <c r="EQ35" s="89"/>
      <c r="ER35" s="89"/>
      <c r="ES35" s="89"/>
      <c r="ET35" s="89"/>
      <c r="EU35" s="89"/>
      <c r="EV35" s="89"/>
      <c r="EW35" s="89"/>
      <c r="EX35" s="89"/>
      <c r="EY35" s="89"/>
      <c r="EZ35" s="89"/>
      <c r="FA35" s="89"/>
      <c r="FB35" s="89"/>
      <c r="FC35" s="89"/>
      <c r="FD35" s="89"/>
      <c r="FE35" s="89"/>
      <c r="FF35" s="89"/>
      <c r="FG35" s="89"/>
      <c r="FH35" s="89"/>
      <c r="FI35" s="89"/>
      <c r="FJ35" s="89"/>
      <c r="FK35" s="89"/>
      <c r="FL35" s="89"/>
      <c r="FM35" s="89"/>
      <c r="FN35" s="89"/>
      <c r="FO35" s="89"/>
      <c r="FP35" s="89"/>
      <c r="FQ35" s="89"/>
      <c r="FR35" s="89"/>
      <c r="FS35" s="89"/>
      <c r="FT35" s="89"/>
      <c r="FU35" s="89"/>
      <c r="FV35" s="89"/>
      <c r="FW35" s="89"/>
      <c r="FX35" s="89"/>
      <c r="FY35" s="89"/>
      <c r="FZ35" s="89"/>
      <c r="GA35" s="89"/>
      <c r="GB35" s="89"/>
      <c r="GC35" s="89"/>
      <c r="GD35" s="89"/>
      <c r="GE35" s="89"/>
      <c r="GF35" s="89"/>
      <c r="GG35" s="89"/>
      <c r="GH35" s="89"/>
      <c r="GI35" s="89"/>
      <c r="GJ35" s="89"/>
      <c r="GK35" s="89"/>
      <c r="GL35" s="89"/>
      <c r="GM35" s="89"/>
      <c r="GN35" s="89"/>
      <c r="GO35" s="89"/>
      <c r="GP35" s="89"/>
      <c r="GQ35" s="89"/>
      <c r="GR35" s="89"/>
      <c r="GS35" s="89"/>
      <c r="GT35" s="89"/>
      <c r="GU35" s="89"/>
      <c r="GV35" s="89"/>
      <c r="GW35" s="89"/>
      <c r="GX35" s="89"/>
      <c r="GY35" s="89"/>
      <c r="GZ35" s="89"/>
      <c r="HA35" s="89"/>
      <c r="HB35" s="89"/>
      <c r="HC35" s="89"/>
      <c r="HD35" s="89"/>
      <c r="HE35" s="89"/>
      <c r="HF35" s="89"/>
      <c r="HG35" s="89"/>
      <c r="HH35" s="89"/>
      <c r="HI35" s="89"/>
      <c r="HJ35" s="89"/>
      <c r="HK35" s="89"/>
      <c r="HL35" s="89"/>
      <c r="HM35" s="89"/>
      <c r="HN35" s="89"/>
      <c r="HO35" s="89"/>
      <c r="HP35" s="89"/>
      <c r="HQ35" s="89"/>
      <c r="HR35" s="89"/>
      <c r="HS35" s="89"/>
      <c r="HT35" s="89"/>
      <c r="HU35" s="89"/>
      <c r="HV35" s="89"/>
      <c r="HW35" s="89"/>
      <c r="HX35" s="89"/>
      <c r="HY35" s="89"/>
      <c r="HZ35" s="89"/>
      <c r="IA35" s="89"/>
      <c r="IB35" s="89"/>
      <c r="IC35" s="89"/>
      <c r="ID35" s="89"/>
      <c r="IE35" s="89"/>
      <c r="IF35" s="89"/>
      <c r="IG35" s="89"/>
      <c r="IH35" s="89"/>
      <c r="II35" s="89"/>
      <c r="IJ35" s="89"/>
      <c r="IK35" s="89"/>
      <c r="IL35" s="89"/>
      <c r="IM35" s="89"/>
      <c r="IN35" s="89"/>
      <c r="IO35" s="89"/>
      <c r="IP35" s="89"/>
      <c r="IQ35" s="89"/>
      <c r="IR35" s="89"/>
      <c r="IS35" s="89"/>
      <c r="IT35" s="89"/>
      <c r="IU35" s="89"/>
      <c r="IV35" s="89"/>
    </row>
    <row r="36" spans="1:256" ht="14.4" x14ac:dyDescent="0.2">
      <c r="A36" s="242"/>
      <c r="B36" s="8"/>
      <c r="C36" s="18" t="s">
        <v>372</v>
      </c>
      <c r="D36" s="260"/>
      <c r="E36" s="89"/>
      <c r="F36" s="242"/>
      <c r="G36" s="242"/>
      <c r="H36" s="242"/>
      <c r="I36" s="242"/>
      <c r="J36" s="242"/>
      <c r="K36" s="263"/>
      <c r="L36" s="263"/>
      <c r="M36" s="263"/>
      <c r="N36" s="263"/>
      <c r="O36" s="263"/>
      <c r="P36" s="263"/>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89"/>
      <c r="BY36" s="89"/>
      <c r="BZ36" s="89"/>
      <c r="CA36" s="89"/>
      <c r="CB36" s="89"/>
      <c r="CC36" s="89"/>
      <c r="CD36" s="89"/>
      <c r="CE36" s="89"/>
      <c r="CF36" s="89"/>
      <c r="CG36" s="89"/>
      <c r="CH36" s="89"/>
      <c r="CI36" s="89"/>
      <c r="CJ36" s="89"/>
      <c r="CK36" s="89"/>
      <c r="CL36" s="89"/>
      <c r="CM36" s="89"/>
      <c r="CN36" s="89"/>
      <c r="CO36" s="89"/>
      <c r="CP36" s="89"/>
      <c r="CQ36" s="89"/>
      <c r="CR36" s="89"/>
      <c r="CS36" s="89"/>
      <c r="CT36" s="89"/>
      <c r="CU36" s="89"/>
      <c r="CV36" s="89"/>
      <c r="CW36" s="89"/>
      <c r="CX36" s="89"/>
      <c r="CY36" s="89"/>
      <c r="CZ36" s="89"/>
      <c r="DA36" s="89"/>
      <c r="DB36" s="89"/>
      <c r="DC36" s="89"/>
      <c r="DD36" s="89"/>
      <c r="DE36" s="89"/>
      <c r="DF36" s="89"/>
      <c r="DG36" s="89"/>
      <c r="DH36" s="89"/>
      <c r="DI36" s="89"/>
      <c r="DJ36" s="89"/>
      <c r="DK36" s="89"/>
      <c r="DL36" s="89"/>
      <c r="DM36" s="89"/>
      <c r="DN36" s="89"/>
      <c r="DO36" s="89"/>
      <c r="DP36" s="89"/>
      <c r="DQ36" s="89"/>
      <c r="DR36" s="89"/>
      <c r="DS36" s="89"/>
      <c r="DT36" s="89"/>
      <c r="DU36" s="89"/>
      <c r="DV36" s="89"/>
      <c r="DW36" s="89"/>
      <c r="DX36" s="89"/>
      <c r="DY36" s="89"/>
      <c r="DZ36" s="89"/>
      <c r="EA36" s="89"/>
      <c r="EB36" s="89"/>
      <c r="EC36" s="89"/>
      <c r="ED36" s="89"/>
      <c r="EE36" s="89"/>
      <c r="EF36" s="89"/>
      <c r="EG36" s="89"/>
      <c r="EH36" s="89"/>
      <c r="EI36" s="89"/>
      <c r="EJ36" s="89"/>
      <c r="EK36" s="89"/>
      <c r="EL36" s="89"/>
      <c r="EM36" s="89"/>
      <c r="EN36" s="89"/>
      <c r="EO36" s="89"/>
      <c r="EP36" s="89"/>
      <c r="EQ36" s="89"/>
      <c r="ER36" s="89"/>
      <c r="ES36" s="89"/>
      <c r="ET36" s="89"/>
      <c r="EU36" s="89"/>
      <c r="EV36" s="89"/>
      <c r="EW36" s="89"/>
      <c r="EX36" s="89"/>
      <c r="EY36" s="89"/>
      <c r="EZ36" s="89"/>
      <c r="FA36" s="89"/>
      <c r="FB36" s="89"/>
      <c r="FC36" s="89"/>
      <c r="FD36" s="89"/>
      <c r="FE36" s="89"/>
      <c r="FF36" s="89"/>
      <c r="FG36" s="89"/>
      <c r="FH36" s="89"/>
      <c r="FI36" s="89"/>
      <c r="FJ36" s="89"/>
      <c r="FK36" s="89"/>
      <c r="FL36" s="89"/>
      <c r="FM36" s="89"/>
      <c r="FN36" s="89"/>
      <c r="FO36" s="89"/>
      <c r="FP36" s="89"/>
      <c r="FQ36" s="89"/>
      <c r="FR36" s="89"/>
      <c r="FS36" s="89"/>
      <c r="FT36" s="89"/>
      <c r="FU36" s="89"/>
      <c r="FV36" s="89"/>
      <c r="FW36" s="89"/>
      <c r="FX36" s="89"/>
      <c r="FY36" s="89"/>
      <c r="FZ36" s="89"/>
      <c r="GA36" s="89"/>
      <c r="GB36" s="89"/>
      <c r="GC36" s="89"/>
      <c r="GD36" s="89"/>
      <c r="GE36" s="89"/>
      <c r="GF36" s="89"/>
      <c r="GG36" s="89"/>
      <c r="GH36" s="89"/>
      <c r="GI36" s="89"/>
      <c r="GJ36" s="89"/>
      <c r="GK36" s="89"/>
      <c r="GL36" s="89"/>
      <c r="GM36" s="89"/>
      <c r="GN36" s="89"/>
      <c r="GO36" s="89"/>
      <c r="GP36" s="89"/>
      <c r="GQ36" s="89"/>
      <c r="GR36" s="89"/>
      <c r="GS36" s="89"/>
      <c r="GT36" s="89"/>
      <c r="GU36" s="89"/>
      <c r="GV36" s="89"/>
      <c r="GW36" s="89"/>
      <c r="GX36" s="89"/>
      <c r="GY36" s="89"/>
      <c r="GZ36" s="89"/>
      <c r="HA36" s="89"/>
      <c r="HB36" s="89"/>
      <c r="HC36" s="89"/>
      <c r="HD36" s="89"/>
      <c r="HE36" s="89"/>
      <c r="HF36" s="89"/>
      <c r="HG36" s="89"/>
      <c r="HH36" s="89"/>
      <c r="HI36" s="89"/>
      <c r="HJ36" s="89"/>
      <c r="HK36" s="89"/>
      <c r="HL36" s="89"/>
      <c r="HM36" s="89"/>
      <c r="HN36" s="89"/>
      <c r="HO36" s="89"/>
      <c r="HP36" s="89"/>
      <c r="HQ36" s="89"/>
      <c r="HR36" s="89"/>
      <c r="HS36" s="89"/>
      <c r="HT36" s="89"/>
      <c r="HU36" s="89"/>
      <c r="HV36" s="89"/>
      <c r="HW36" s="89"/>
      <c r="HX36" s="89"/>
      <c r="HY36" s="89"/>
      <c r="HZ36" s="89"/>
      <c r="IA36" s="89"/>
      <c r="IB36" s="89"/>
      <c r="IC36" s="89"/>
      <c r="ID36" s="89"/>
      <c r="IE36" s="89"/>
      <c r="IF36" s="89"/>
      <c r="IG36" s="89"/>
      <c r="IH36" s="89"/>
      <c r="II36" s="89"/>
      <c r="IJ36" s="89"/>
      <c r="IK36" s="89"/>
      <c r="IL36" s="89"/>
      <c r="IM36" s="89"/>
      <c r="IN36" s="89"/>
      <c r="IO36" s="89"/>
      <c r="IP36" s="89"/>
      <c r="IQ36" s="89"/>
      <c r="IR36" s="89"/>
      <c r="IS36" s="89"/>
      <c r="IT36" s="89"/>
      <c r="IU36" s="89"/>
      <c r="IV36" s="89"/>
    </row>
    <row r="37" spans="1:256" ht="14.4" x14ac:dyDescent="0.2">
      <c r="A37" s="1041" t="s">
        <v>291</v>
      </c>
      <c r="B37" s="1041"/>
      <c r="C37" s="1041"/>
      <c r="D37" s="1041"/>
      <c r="E37" s="264"/>
      <c r="F37" s="265" t="s">
        <v>292</v>
      </c>
      <c r="G37" s="265"/>
      <c r="H37" s="266"/>
      <c r="I37" s="266"/>
      <c r="J37" s="266"/>
      <c r="K37" s="266"/>
      <c r="L37" s="266"/>
      <c r="M37" s="264"/>
      <c r="N37" s="264"/>
      <c r="O37" s="264"/>
      <c r="P37" s="264"/>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89"/>
      <c r="BY37" s="89"/>
      <c r="BZ37" s="89"/>
      <c r="CA37" s="89"/>
      <c r="CB37" s="89"/>
      <c r="CC37" s="89"/>
      <c r="CD37" s="89"/>
      <c r="CE37" s="89"/>
      <c r="CF37" s="89"/>
      <c r="CG37" s="89"/>
      <c r="CH37" s="89"/>
      <c r="CI37" s="89"/>
      <c r="CJ37" s="89"/>
      <c r="CK37" s="89"/>
      <c r="CL37" s="89"/>
      <c r="CM37" s="89"/>
      <c r="CN37" s="89"/>
      <c r="CO37" s="89"/>
      <c r="CP37" s="89"/>
      <c r="CQ37" s="89"/>
      <c r="CR37" s="89"/>
      <c r="CS37" s="89"/>
      <c r="CT37" s="89"/>
      <c r="CU37" s="89"/>
      <c r="CV37" s="89"/>
      <c r="CW37" s="89"/>
      <c r="CX37" s="89"/>
      <c r="CY37" s="89"/>
      <c r="CZ37" s="89"/>
      <c r="DA37" s="89"/>
      <c r="DB37" s="89"/>
      <c r="DC37" s="89"/>
      <c r="DD37" s="89"/>
      <c r="DE37" s="89"/>
      <c r="DF37" s="89"/>
      <c r="DG37" s="89"/>
      <c r="DH37" s="89"/>
      <c r="DI37" s="89"/>
      <c r="DJ37" s="89"/>
      <c r="DK37" s="89"/>
      <c r="DL37" s="89"/>
      <c r="DM37" s="89"/>
      <c r="DN37" s="89"/>
      <c r="DO37" s="89"/>
      <c r="DP37" s="89"/>
      <c r="DQ37" s="89"/>
      <c r="DR37" s="89"/>
      <c r="DS37" s="89"/>
      <c r="DT37" s="89"/>
      <c r="DU37" s="89"/>
      <c r="DV37" s="89"/>
      <c r="DW37" s="89"/>
      <c r="DX37" s="89"/>
      <c r="DY37" s="89"/>
      <c r="DZ37" s="89"/>
      <c r="EA37" s="89"/>
      <c r="EB37" s="89"/>
      <c r="EC37" s="89"/>
      <c r="ED37" s="89"/>
      <c r="EE37" s="89"/>
      <c r="EF37" s="89"/>
      <c r="EG37" s="89"/>
      <c r="EH37" s="89"/>
      <c r="EI37" s="89"/>
      <c r="EJ37" s="89"/>
      <c r="EK37" s="89"/>
      <c r="EL37" s="89"/>
      <c r="EM37" s="89"/>
      <c r="EN37" s="89"/>
      <c r="EO37" s="89"/>
      <c r="EP37" s="89"/>
      <c r="EQ37" s="89"/>
      <c r="ER37" s="89"/>
      <c r="ES37" s="89"/>
      <c r="ET37" s="89"/>
      <c r="EU37" s="89"/>
      <c r="EV37" s="89"/>
      <c r="EW37" s="89"/>
      <c r="EX37" s="89"/>
      <c r="EY37" s="89"/>
      <c r="EZ37" s="89"/>
      <c r="FA37" s="89"/>
      <c r="FB37" s="89"/>
      <c r="FC37" s="89"/>
      <c r="FD37" s="89"/>
      <c r="FE37" s="89"/>
      <c r="FF37" s="89"/>
      <c r="FG37" s="89"/>
      <c r="FH37" s="89"/>
      <c r="FI37" s="89"/>
      <c r="FJ37" s="89"/>
      <c r="FK37" s="89"/>
      <c r="FL37" s="89"/>
      <c r="FM37" s="89"/>
      <c r="FN37" s="89"/>
      <c r="FO37" s="89"/>
      <c r="FP37" s="89"/>
      <c r="FQ37" s="89"/>
      <c r="FR37" s="89"/>
      <c r="FS37" s="89"/>
      <c r="FT37" s="89"/>
      <c r="FU37" s="89"/>
      <c r="FV37" s="89"/>
      <c r="FW37" s="89"/>
      <c r="FX37" s="89"/>
      <c r="FY37" s="89"/>
      <c r="FZ37" s="89"/>
      <c r="GA37" s="89"/>
      <c r="GB37" s="89"/>
      <c r="GC37" s="89"/>
      <c r="GD37" s="89"/>
      <c r="GE37" s="89"/>
      <c r="GF37" s="89"/>
      <c r="GG37" s="89"/>
      <c r="GH37" s="89"/>
      <c r="GI37" s="89"/>
      <c r="GJ37" s="89"/>
      <c r="GK37" s="89"/>
      <c r="GL37" s="89"/>
      <c r="GM37" s="89"/>
      <c r="GN37" s="89"/>
      <c r="GO37" s="89"/>
      <c r="GP37" s="89"/>
      <c r="GQ37" s="89"/>
      <c r="GR37" s="89"/>
      <c r="GS37" s="89"/>
      <c r="GT37" s="89"/>
      <c r="GU37" s="89"/>
      <c r="GV37" s="89"/>
      <c r="GW37" s="89"/>
      <c r="GX37" s="89"/>
      <c r="GY37" s="89"/>
      <c r="GZ37" s="89"/>
      <c r="HA37" s="89"/>
      <c r="HB37" s="89"/>
      <c r="HC37" s="89"/>
      <c r="HD37" s="89"/>
      <c r="HE37" s="89"/>
      <c r="HF37" s="89"/>
      <c r="HG37" s="89"/>
      <c r="HH37" s="89"/>
      <c r="HI37" s="89"/>
      <c r="HJ37" s="89"/>
      <c r="HK37" s="89"/>
      <c r="HL37" s="89"/>
      <c r="HM37" s="89"/>
      <c r="HN37" s="89"/>
      <c r="HO37" s="89"/>
      <c r="HP37" s="89"/>
      <c r="HQ37" s="89"/>
      <c r="HR37" s="89"/>
      <c r="HS37" s="89"/>
      <c r="HT37" s="89"/>
      <c r="HU37" s="89"/>
      <c r="HV37" s="89"/>
      <c r="HW37" s="89"/>
      <c r="HX37" s="89"/>
      <c r="HY37" s="89"/>
      <c r="HZ37" s="89"/>
      <c r="IA37" s="89"/>
      <c r="IB37" s="89"/>
      <c r="IC37" s="89"/>
      <c r="ID37" s="89"/>
      <c r="IE37" s="89"/>
      <c r="IF37" s="89"/>
      <c r="IG37" s="89"/>
      <c r="IH37" s="89"/>
      <c r="II37" s="89"/>
      <c r="IJ37" s="89"/>
      <c r="IK37" s="89"/>
      <c r="IL37" s="89"/>
      <c r="IM37" s="89"/>
      <c r="IN37" s="89"/>
      <c r="IO37" s="89"/>
      <c r="IP37" s="89"/>
      <c r="IQ37" s="89"/>
      <c r="IR37" s="89"/>
      <c r="IS37" s="89"/>
      <c r="IT37" s="89"/>
      <c r="IU37" s="89"/>
      <c r="IV37" s="89"/>
    </row>
    <row r="38" spans="1:256" ht="14.4" x14ac:dyDescent="0.2">
      <c r="A38" s="1042" t="s">
        <v>126</v>
      </c>
      <c r="B38" s="1042"/>
      <c r="C38" s="1042"/>
      <c r="D38" s="267"/>
      <c r="E38" s="92"/>
      <c r="F38" s="92"/>
      <c r="G38" s="92"/>
      <c r="H38" s="92"/>
      <c r="I38" s="92"/>
      <c r="J38" s="92" t="s">
        <v>127</v>
      </c>
      <c r="K38" s="92"/>
      <c r="L38" s="92"/>
      <c r="M38" s="264"/>
      <c r="N38" s="264"/>
      <c r="O38" s="264"/>
      <c r="P38" s="264"/>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c r="BY38" s="89"/>
      <c r="BZ38" s="89"/>
      <c r="CA38" s="89"/>
      <c r="CB38" s="89"/>
      <c r="CC38" s="89"/>
      <c r="CD38" s="89"/>
      <c r="CE38" s="89"/>
      <c r="CF38" s="89"/>
      <c r="CG38" s="89"/>
      <c r="CH38" s="89"/>
      <c r="CI38" s="89"/>
      <c r="CJ38" s="89"/>
      <c r="CK38" s="89"/>
      <c r="CL38" s="89"/>
      <c r="CM38" s="89"/>
      <c r="CN38" s="89"/>
      <c r="CO38" s="89"/>
      <c r="CP38" s="89"/>
      <c r="CQ38" s="89"/>
      <c r="CR38" s="89"/>
      <c r="CS38" s="89"/>
      <c r="CT38" s="89"/>
      <c r="CU38" s="89"/>
      <c r="CV38" s="89"/>
      <c r="CW38" s="89"/>
      <c r="CX38" s="89"/>
      <c r="CY38" s="89"/>
      <c r="CZ38" s="89"/>
      <c r="DA38" s="89"/>
      <c r="DB38" s="89"/>
      <c r="DC38" s="89"/>
      <c r="DD38" s="89"/>
      <c r="DE38" s="89"/>
      <c r="DF38" s="89"/>
      <c r="DG38" s="89"/>
      <c r="DH38" s="89"/>
      <c r="DI38" s="89"/>
      <c r="DJ38" s="89"/>
      <c r="DK38" s="89"/>
      <c r="DL38" s="89"/>
      <c r="DM38" s="89"/>
      <c r="DN38" s="89"/>
      <c r="DO38" s="89"/>
      <c r="DP38" s="89"/>
      <c r="DQ38" s="89"/>
      <c r="DR38" s="89"/>
      <c r="DS38" s="89"/>
      <c r="DT38" s="89"/>
      <c r="DU38" s="89"/>
      <c r="DV38" s="89"/>
      <c r="DW38" s="89"/>
      <c r="DX38" s="89"/>
      <c r="DY38" s="89"/>
      <c r="DZ38" s="89"/>
      <c r="EA38" s="89"/>
      <c r="EB38" s="89"/>
      <c r="EC38" s="89"/>
      <c r="ED38" s="89"/>
      <c r="EE38" s="89"/>
      <c r="EF38" s="89"/>
      <c r="EG38" s="89"/>
      <c r="EH38" s="89"/>
      <c r="EI38" s="89"/>
      <c r="EJ38" s="89"/>
      <c r="EK38" s="89"/>
      <c r="EL38" s="89"/>
      <c r="EM38" s="89"/>
      <c r="EN38" s="89"/>
      <c r="EO38" s="89"/>
      <c r="EP38" s="89"/>
      <c r="EQ38" s="89"/>
      <c r="ER38" s="89"/>
      <c r="ES38" s="89"/>
      <c r="ET38" s="89"/>
      <c r="EU38" s="89"/>
      <c r="EV38" s="89"/>
      <c r="EW38" s="89"/>
      <c r="EX38" s="89"/>
      <c r="EY38" s="89"/>
      <c r="EZ38" s="89"/>
      <c r="FA38" s="89"/>
      <c r="FB38" s="89"/>
      <c r="FC38" s="89"/>
      <c r="FD38" s="89"/>
      <c r="FE38" s="89"/>
      <c r="FF38" s="89"/>
      <c r="FG38" s="89"/>
      <c r="FH38" s="89"/>
      <c r="FI38" s="89"/>
      <c r="FJ38" s="89"/>
      <c r="FK38" s="89"/>
      <c r="FL38" s="89"/>
      <c r="FM38" s="89"/>
      <c r="FN38" s="89"/>
      <c r="FO38" s="89"/>
      <c r="FP38" s="89"/>
      <c r="FQ38" s="89"/>
      <c r="FR38" s="89"/>
      <c r="FS38" s="89"/>
      <c r="FT38" s="89"/>
      <c r="FU38" s="89"/>
      <c r="FV38" s="89"/>
      <c r="FW38" s="89"/>
      <c r="FX38" s="89"/>
      <c r="FY38" s="89"/>
      <c r="FZ38" s="89"/>
      <c r="GA38" s="89"/>
      <c r="GB38" s="89"/>
      <c r="GC38" s="89"/>
      <c r="GD38" s="89"/>
      <c r="GE38" s="89"/>
      <c r="GF38" s="89"/>
      <c r="GG38" s="89"/>
      <c r="GH38" s="89"/>
      <c r="GI38" s="89"/>
      <c r="GJ38" s="89"/>
      <c r="GK38" s="89"/>
      <c r="GL38" s="89"/>
      <c r="GM38" s="89"/>
      <c r="GN38" s="89"/>
      <c r="GO38" s="89"/>
      <c r="GP38" s="89"/>
      <c r="GQ38" s="89"/>
      <c r="GR38" s="89"/>
      <c r="GS38" s="89"/>
      <c r="GT38" s="89"/>
      <c r="GU38" s="89"/>
      <c r="GV38" s="89"/>
      <c r="GW38" s="89"/>
      <c r="GX38" s="89"/>
      <c r="GY38" s="89"/>
      <c r="GZ38" s="89"/>
      <c r="HA38" s="89"/>
      <c r="HB38" s="89"/>
      <c r="HC38" s="89"/>
      <c r="HD38" s="89"/>
      <c r="HE38" s="89"/>
      <c r="HF38" s="89"/>
      <c r="HG38" s="89"/>
      <c r="HH38" s="89"/>
      <c r="HI38" s="89"/>
      <c r="HJ38" s="89"/>
      <c r="HK38" s="89"/>
      <c r="HL38" s="89"/>
      <c r="HM38" s="89"/>
      <c r="HN38" s="89"/>
      <c r="HO38" s="89"/>
      <c r="HP38" s="89"/>
      <c r="HQ38" s="89"/>
      <c r="HR38" s="89"/>
      <c r="HS38" s="89"/>
      <c r="HT38" s="89"/>
      <c r="HU38" s="89"/>
      <c r="HV38" s="89"/>
      <c r="HW38" s="89"/>
      <c r="HX38" s="89"/>
      <c r="HY38" s="89"/>
      <c r="HZ38" s="89"/>
      <c r="IA38" s="89"/>
      <c r="IB38" s="89"/>
      <c r="IC38" s="89"/>
      <c r="ID38" s="89"/>
      <c r="IE38" s="89"/>
      <c r="IF38" s="89"/>
      <c r="IG38" s="89"/>
      <c r="IH38" s="89"/>
      <c r="II38" s="89"/>
      <c r="IJ38" s="89"/>
      <c r="IK38" s="89"/>
      <c r="IL38" s="89"/>
      <c r="IM38" s="89"/>
      <c r="IN38" s="89"/>
      <c r="IO38" s="89"/>
      <c r="IP38" s="89"/>
      <c r="IQ38" s="89"/>
      <c r="IR38" s="89"/>
      <c r="IS38" s="89"/>
      <c r="IT38" s="89"/>
      <c r="IU38" s="89"/>
      <c r="IV38" s="89"/>
    </row>
    <row r="39" spans="1:256" ht="14.4" x14ac:dyDescent="0.2">
      <c r="A39" s="1043" t="s">
        <v>128</v>
      </c>
      <c r="B39" s="1043"/>
      <c r="C39" s="1043"/>
      <c r="D39" s="268"/>
      <c r="E39" s="167"/>
      <c r="F39" s="167"/>
      <c r="G39" s="167"/>
      <c r="H39" s="167"/>
      <c r="I39" s="167"/>
      <c r="J39" s="167"/>
      <c r="K39" s="167"/>
      <c r="L39" s="167"/>
      <c r="M39" s="264"/>
      <c r="N39" s="264"/>
      <c r="O39" s="264"/>
      <c r="P39" s="264"/>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c r="CB39" s="89"/>
      <c r="CC39" s="89"/>
      <c r="CD39" s="89"/>
      <c r="CE39" s="89"/>
      <c r="CF39" s="89"/>
      <c r="CG39" s="89"/>
      <c r="CH39" s="89"/>
      <c r="CI39" s="89"/>
      <c r="CJ39" s="89"/>
      <c r="CK39" s="89"/>
      <c r="CL39" s="89"/>
      <c r="CM39" s="89"/>
      <c r="CN39" s="89"/>
      <c r="CO39" s="89"/>
      <c r="CP39" s="89"/>
      <c r="CQ39" s="89"/>
      <c r="CR39" s="89"/>
      <c r="CS39" s="89"/>
      <c r="CT39" s="89"/>
      <c r="CU39" s="89"/>
      <c r="CV39" s="89"/>
      <c r="CW39" s="89"/>
      <c r="CX39" s="89"/>
      <c r="CY39" s="89"/>
      <c r="CZ39" s="89"/>
      <c r="DA39" s="89"/>
      <c r="DB39" s="89"/>
      <c r="DC39" s="89"/>
      <c r="DD39" s="89"/>
      <c r="DE39" s="89"/>
      <c r="DF39" s="89"/>
      <c r="DG39" s="89"/>
      <c r="DH39" s="89"/>
      <c r="DI39" s="89"/>
      <c r="DJ39" s="89"/>
      <c r="DK39" s="89"/>
      <c r="DL39" s="89"/>
      <c r="DM39" s="89"/>
      <c r="DN39" s="89"/>
      <c r="DO39" s="89"/>
      <c r="DP39" s="89"/>
      <c r="DQ39" s="89"/>
      <c r="DR39" s="89"/>
      <c r="DS39" s="89"/>
      <c r="DT39" s="89"/>
      <c r="DU39" s="89"/>
      <c r="DV39" s="89"/>
      <c r="DW39" s="89"/>
      <c r="DX39" s="89"/>
      <c r="DY39" s="89"/>
      <c r="DZ39" s="89"/>
      <c r="EA39" s="89"/>
      <c r="EB39" s="89"/>
      <c r="EC39" s="89"/>
      <c r="ED39" s="89"/>
      <c r="EE39" s="89"/>
      <c r="EF39" s="89"/>
      <c r="EG39" s="89"/>
      <c r="EH39" s="89"/>
      <c r="EI39" s="89"/>
      <c r="EJ39" s="89"/>
      <c r="EK39" s="89"/>
      <c r="EL39" s="89"/>
      <c r="EM39" s="89"/>
      <c r="EN39" s="89"/>
      <c r="EO39" s="89"/>
      <c r="EP39" s="89"/>
      <c r="EQ39" s="89"/>
      <c r="ER39" s="89"/>
      <c r="ES39" s="89"/>
      <c r="ET39" s="89"/>
      <c r="EU39" s="89"/>
      <c r="EV39" s="89"/>
      <c r="EW39" s="89"/>
      <c r="EX39" s="89"/>
      <c r="EY39" s="89"/>
      <c r="EZ39" s="89"/>
      <c r="FA39" s="89"/>
      <c r="FB39" s="89"/>
      <c r="FC39" s="89"/>
      <c r="FD39" s="89"/>
      <c r="FE39" s="89"/>
      <c r="FF39" s="89"/>
      <c r="FG39" s="89"/>
      <c r="FH39" s="89"/>
      <c r="FI39" s="89"/>
      <c r="FJ39" s="89"/>
      <c r="FK39" s="89"/>
      <c r="FL39" s="89"/>
      <c r="FM39" s="89"/>
      <c r="FN39" s="89"/>
      <c r="FO39" s="89"/>
      <c r="FP39" s="89"/>
      <c r="FQ39" s="89"/>
      <c r="FR39" s="89"/>
      <c r="FS39" s="89"/>
      <c r="FT39" s="89"/>
      <c r="FU39" s="89"/>
      <c r="FV39" s="89"/>
      <c r="FW39" s="89"/>
      <c r="FX39" s="89"/>
      <c r="FY39" s="89"/>
      <c r="FZ39" s="89"/>
      <c r="GA39" s="89"/>
      <c r="GB39" s="89"/>
      <c r="GC39" s="89"/>
      <c r="GD39" s="89"/>
      <c r="GE39" s="89"/>
      <c r="GF39" s="89"/>
      <c r="GG39" s="89"/>
      <c r="GH39" s="89"/>
      <c r="GI39" s="89"/>
      <c r="GJ39" s="89"/>
      <c r="GK39" s="89"/>
      <c r="GL39" s="89"/>
      <c r="GM39" s="89"/>
      <c r="GN39" s="89"/>
      <c r="GO39" s="89"/>
      <c r="GP39" s="89"/>
      <c r="GQ39" s="89"/>
      <c r="GR39" s="89"/>
      <c r="GS39" s="89"/>
      <c r="GT39" s="89"/>
      <c r="GU39" s="89"/>
      <c r="GV39" s="89"/>
      <c r="GW39" s="89"/>
      <c r="GX39" s="89"/>
      <c r="GY39" s="89"/>
      <c r="GZ39" s="89"/>
      <c r="HA39" s="89"/>
      <c r="HB39" s="89"/>
      <c r="HC39" s="89"/>
      <c r="HD39" s="89"/>
      <c r="HE39" s="89"/>
      <c r="HF39" s="89"/>
      <c r="HG39" s="89"/>
      <c r="HH39" s="89"/>
      <c r="HI39" s="89"/>
      <c r="HJ39" s="89"/>
      <c r="HK39" s="89"/>
      <c r="HL39" s="89"/>
      <c r="HM39" s="89"/>
      <c r="HN39" s="89"/>
      <c r="HO39" s="89"/>
      <c r="HP39" s="89"/>
      <c r="HQ39" s="89"/>
      <c r="HR39" s="89"/>
      <c r="HS39" s="89"/>
      <c r="HT39" s="89"/>
      <c r="HU39" s="89"/>
      <c r="HV39" s="89"/>
      <c r="HW39" s="89"/>
      <c r="HX39" s="89"/>
      <c r="HY39" s="89"/>
      <c r="HZ39" s="89"/>
      <c r="IA39" s="89"/>
      <c r="IB39" s="89"/>
      <c r="IC39" s="89"/>
      <c r="ID39" s="89"/>
      <c r="IE39" s="89"/>
      <c r="IF39" s="89"/>
      <c r="IG39" s="89"/>
      <c r="IH39" s="89"/>
      <c r="II39" s="89"/>
      <c r="IJ39" s="89"/>
      <c r="IK39" s="89"/>
      <c r="IL39" s="89"/>
      <c r="IM39" s="89"/>
      <c r="IN39" s="89"/>
      <c r="IO39" s="89"/>
      <c r="IP39" s="89"/>
      <c r="IQ39" s="89"/>
      <c r="IR39" s="89"/>
      <c r="IS39" s="89"/>
      <c r="IT39" s="89"/>
      <c r="IU39" s="89"/>
      <c r="IV39" s="89"/>
    </row>
    <row r="40" spans="1:256" x14ac:dyDescent="0.2">
      <c r="A40" s="269"/>
      <c r="B40" s="269"/>
      <c r="C40" s="269"/>
      <c r="D40" s="269"/>
      <c r="E40" s="269"/>
      <c r="F40" s="269"/>
      <c r="G40" s="269"/>
      <c r="H40" s="269"/>
      <c r="I40" s="269"/>
      <c r="J40" s="269"/>
      <c r="K40" s="269"/>
      <c r="L40" s="269"/>
      <c r="M40" s="269"/>
      <c r="N40" s="269"/>
      <c r="O40" s="269"/>
      <c r="P40" s="269"/>
    </row>
    <row r="41" spans="1:256" ht="19.2" x14ac:dyDescent="0.2">
      <c r="A41" s="820" t="s">
        <v>293</v>
      </c>
      <c r="B41" s="820"/>
      <c r="C41" s="820"/>
      <c r="D41" s="820"/>
      <c r="E41" s="820"/>
      <c r="F41" s="820"/>
      <c r="G41" s="820"/>
      <c r="H41" s="820"/>
      <c r="I41" s="820"/>
      <c r="J41" s="820"/>
      <c r="K41" s="820"/>
      <c r="L41" s="820"/>
      <c r="M41" s="820"/>
      <c r="N41" s="820"/>
      <c r="O41" s="820"/>
    </row>
    <row r="42" spans="1:256" ht="14.4" x14ac:dyDescent="0.2">
      <c r="A42" s="1044" t="s">
        <v>220</v>
      </c>
      <c r="B42" s="1044"/>
      <c r="C42" s="1044"/>
      <c r="D42" s="1044"/>
      <c r="E42" s="1044"/>
      <c r="F42" s="1044"/>
      <c r="G42" s="1044"/>
      <c r="H42" s="1044"/>
      <c r="I42" s="1044"/>
      <c r="J42" s="1044"/>
      <c r="K42" s="1044"/>
      <c r="L42" s="1044"/>
      <c r="M42" s="106"/>
      <c r="N42" s="106"/>
      <c r="O42" s="106"/>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85"/>
      <c r="CV42" s="85"/>
      <c r="CW42" s="85"/>
      <c r="CX42" s="85"/>
      <c r="CY42" s="85"/>
      <c r="CZ42" s="85"/>
      <c r="DA42" s="85"/>
      <c r="DB42" s="85"/>
      <c r="DC42" s="85"/>
      <c r="DD42" s="85"/>
      <c r="DE42" s="85"/>
      <c r="DF42" s="85"/>
      <c r="DG42" s="85"/>
      <c r="DH42" s="85"/>
      <c r="DI42" s="85"/>
      <c r="DJ42" s="85"/>
      <c r="DK42" s="85"/>
      <c r="DL42" s="85"/>
      <c r="DM42" s="85"/>
      <c r="DN42" s="85"/>
      <c r="DO42" s="85"/>
      <c r="DP42" s="85"/>
      <c r="DQ42" s="85"/>
      <c r="DR42" s="85"/>
      <c r="DS42" s="85"/>
      <c r="DT42" s="85"/>
      <c r="DU42" s="85"/>
      <c r="DV42" s="85"/>
      <c r="DW42" s="85"/>
      <c r="DX42" s="85"/>
      <c r="DY42" s="85"/>
      <c r="DZ42" s="85"/>
      <c r="EA42" s="85"/>
      <c r="EB42" s="85"/>
      <c r="EC42" s="85"/>
      <c r="ED42" s="85"/>
      <c r="EE42" s="85"/>
      <c r="EF42" s="85"/>
      <c r="EG42" s="85"/>
      <c r="EH42" s="85"/>
      <c r="EI42" s="85"/>
      <c r="EJ42" s="85"/>
      <c r="EK42" s="85"/>
      <c r="EL42" s="85"/>
      <c r="EM42" s="85"/>
      <c r="EN42" s="85"/>
      <c r="EO42" s="85"/>
      <c r="EP42" s="85"/>
      <c r="EQ42" s="85"/>
      <c r="ER42" s="85"/>
      <c r="ES42" s="85"/>
      <c r="ET42" s="85"/>
      <c r="EU42" s="85"/>
      <c r="EV42" s="85"/>
      <c r="EW42" s="85"/>
      <c r="EX42" s="85"/>
      <c r="EY42" s="85"/>
      <c r="EZ42" s="85"/>
      <c r="FA42" s="85"/>
      <c r="FB42" s="85"/>
      <c r="FC42" s="85"/>
      <c r="FD42" s="85"/>
      <c r="FE42" s="85"/>
      <c r="FF42" s="85"/>
      <c r="FG42" s="85"/>
      <c r="FH42" s="85"/>
      <c r="FI42" s="85"/>
      <c r="FJ42" s="85"/>
      <c r="FK42" s="85"/>
      <c r="FL42" s="85"/>
      <c r="FM42" s="85"/>
      <c r="FN42" s="85"/>
      <c r="FO42" s="85"/>
      <c r="FP42" s="85"/>
      <c r="FQ42" s="85"/>
      <c r="FR42" s="85"/>
      <c r="FS42" s="85"/>
      <c r="FT42" s="85"/>
      <c r="FU42" s="85"/>
      <c r="FV42" s="85"/>
      <c r="FW42" s="85"/>
      <c r="FX42" s="85"/>
      <c r="FY42" s="85"/>
      <c r="FZ42" s="85"/>
      <c r="GA42" s="85"/>
      <c r="GB42" s="85"/>
      <c r="GC42" s="85"/>
      <c r="GD42" s="85"/>
      <c r="GE42" s="85"/>
      <c r="GF42" s="85"/>
      <c r="GG42" s="85"/>
      <c r="GH42" s="85"/>
      <c r="GI42" s="85"/>
      <c r="GJ42" s="85"/>
      <c r="GK42" s="85"/>
      <c r="GL42" s="85"/>
      <c r="GM42" s="85"/>
      <c r="GN42" s="85"/>
      <c r="GO42" s="85"/>
      <c r="GP42" s="85"/>
      <c r="GQ42" s="85"/>
      <c r="GR42" s="85"/>
      <c r="GS42" s="85"/>
      <c r="GT42" s="85"/>
      <c r="GU42" s="85"/>
      <c r="GV42" s="85"/>
      <c r="GW42" s="85"/>
      <c r="GX42" s="85"/>
      <c r="GY42" s="85"/>
      <c r="GZ42" s="85"/>
      <c r="HA42" s="85"/>
      <c r="HB42" s="85"/>
      <c r="HC42" s="85"/>
      <c r="HD42" s="85"/>
      <c r="HE42" s="85"/>
      <c r="HF42" s="85"/>
      <c r="HG42" s="85"/>
      <c r="HH42" s="85"/>
      <c r="HI42" s="85"/>
      <c r="HJ42" s="85"/>
      <c r="HK42" s="85"/>
      <c r="HL42" s="85"/>
      <c r="HM42" s="85"/>
      <c r="HN42" s="85"/>
      <c r="HO42" s="85"/>
      <c r="HP42" s="85"/>
      <c r="HQ42" s="85"/>
      <c r="HR42" s="85"/>
      <c r="HS42" s="85"/>
      <c r="HT42" s="85"/>
      <c r="HU42" s="85"/>
      <c r="HV42" s="85"/>
      <c r="HW42" s="85"/>
      <c r="HX42" s="85"/>
      <c r="HY42" s="85"/>
      <c r="HZ42" s="85"/>
      <c r="IA42" s="85"/>
      <c r="IB42" s="85"/>
      <c r="IC42" s="85"/>
      <c r="ID42" s="85"/>
      <c r="IE42" s="85"/>
      <c r="IF42" s="85"/>
      <c r="IG42" s="85"/>
      <c r="IH42" s="85"/>
      <c r="II42" s="85"/>
      <c r="IJ42" s="85"/>
      <c r="IK42" s="85"/>
      <c r="IL42" s="85"/>
      <c r="IM42" s="85"/>
      <c r="IN42" s="85"/>
      <c r="IO42" s="85"/>
      <c r="IP42" s="85"/>
      <c r="IQ42" s="85"/>
      <c r="IR42" s="85"/>
      <c r="IS42" s="85"/>
      <c r="IT42" s="85"/>
      <c r="IU42" s="85"/>
      <c r="IV42" s="85"/>
    </row>
    <row r="43" spans="1:256" ht="14.4" x14ac:dyDescent="0.2">
      <c r="A43" s="1045" t="s">
        <v>294</v>
      </c>
      <c r="B43" s="1045"/>
      <c r="C43" s="1045"/>
      <c r="D43" s="1045"/>
      <c r="E43" s="1045"/>
      <c r="F43" s="1045"/>
      <c r="G43" s="1045"/>
      <c r="H43" s="1045"/>
      <c r="I43" s="1045"/>
      <c r="J43" s="1045"/>
      <c r="K43" s="1045"/>
      <c r="L43" s="1045"/>
      <c r="M43" s="1045"/>
      <c r="N43" s="1045"/>
      <c r="O43" s="1045"/>
    </row>
    <row r="44" spans="1:256" ht="14.4" x14ac:dyDescent="0.2">
      <c r="A44" s="1045" t="s">
        <v>295</v>
      </c>
      <c r="B44" s="1045"/>
      <c r="C44" s="1045"/>
      <c r="D44" s="1045"/>
      <c r="E44" s="1045"/>
      <c r="F44" s="1045"/>
      <c r="G44" s="1045"/>
      <c r="H44" s="1045"/>
      <c r="I44" s="1045"/>
      <c r="J44" s="1045"/>
      <c r="K44" s="1045"/>
      <c r="L44" s="1045"/>
      <c r="M44" s="1045"/>
      <c r="N44" s="1045"/>
      <c r="O44" s="1045"/>
    </row>
    <row r="45" spans="1:256" ht="14.4" x14ac:dyDescent="0.2">
      <c r="A45" s="1046" t="s">
        <v>296</v>
      </c>
      <c r="B45" s="1046"/>
      <c r="C45" s="1046"/>
      <c r="D45" s="1046"/>
      <c r="E45" s="1046"/>
      <c r="F45" s="1046"/>
      <c r="G45" s="1046"/>
      <c r="H45" s="1046"/>
      <c r="I45" s="1046"/>
      <c r="J45" s="1046"/>
      <c r="K45" s="1046"/>
      <c r="L45" s="1046"/>
      <c r="M45" s="1046"/>
      <c r="N45" s="1046"/>
      <c r="O45" s="1046"/>
    </row>
    <row r="46" spans="1:256" ht="14.4" x14ac:dyDescent="0.2">
      <c r="A46" s="1046" t="s">
        <v>297</v>
      </c>
      <c r="B46" s="1046"/>
      <c r="C46" s="1046"/>
      <c r="D46" s="1046"/>
      <c r="E46" s="1046"/>
      <c r="F46" s="1046"/>
      <c r="G46" s="1046"/>
      <c r="H46" s="1046"/>
      <c r="I46" s="1046"/>
      <c r="J46" s="1046"/>
      <c r="K46" s="1046"/>
      <c r="L46" s="1046"/>
      <c r="M46" s="1046"/>
      <c r="N46" s="1046"/>
      <c r="O46" s="1046"/>
      <c r="P46" s="1046"/>
    </row>
    <row r="47" spans="1:256" ht="14.4" x14ac:dyDescent="0.2">
      <c r="A47" s="1045" t="s">
        <v>298</v>
      </c>
      <c r="B47" s="1045"/>
      <c r="C47" s="1045"/>
      <c r="D47" s="1045"/>
      <c r="E47" s="1045"/>
      <c r="F47" s="1045"/>
      <c r="G47" s="1045"/>
      <c r="H47" s="1045"/>
      <c r="I47" s="1045"/>
      <c r="J47" s="1045"/>
      <c r="K47" s="1045"/>
      <c r="L47" s="1045"/>
      <c r="M47" s="1045"/>
      <c r="N47" s="1045"/>
      <c r="O47" s="1045"/>
    </row>
    <row r="48" spans="1:256" ht="14.4" x14ac:dyDescent="0.2">
      <c r="A48" s="1045" t="s">
        <v>299</v>
      </c>
      <c r="B48" s="1045"/>
      <c r="C48" s="1045"/>
      <c r="D48" s="1045"/>
      <c r="E48" s="1045"/>
      <c r="F48" s="1045"/>
      <c r="G48" s="1045"/>
      <c r="H48" s="1045"/>
      <c r="I48" s="1045"/>
      <c r="J48" s="1045"/>
      <c r="K48" s="1045"/>
      <c r="L48" s="1045"/>
      <c r="M48" s="1045"/>
      <c r="N48" s="1045"/>
      <c r="O48" s="1045"/>
    </row>
    <row r="49" spans="1:256" ht="14.4" x14ac:dyDescent="0.2">
      <c r="A49" s="1045" t="s">
        <v>300</v>
      </c>
      <c r="B49" s="1045"/>
      <c r="C49" s="1045"/>
      <c r="D49" s="1045"/>
      <c r="E49" s="1045"/>
      <c r="F49" s="1045"/>
      <c r="G49" s="1045"/>
      <c r="H49" s="1045"/>
      <c r="I49" s="1045"/>
      <c r="J49" s="1045"/>
      <c r="K49" s="1045"/>
      <c r="L49" s="1045"/>
      <c r="M49" s="1045"/>
      <c r="N49" s="1045"/>
      <c r="O49" s="1045"/>
    </row>
    <row r="50" spans="1:256" ht="14.4" x14ac:dyDescent="0.2">
      <c r="A50" s="1045" t="s">
        <v>301</v>
      </c>
      <c r="B50" s="1045"/>
      <c r="C50" s="1045"/>
      <c r="D50" s="1045"/>
      <c r="E50" s="1045"/>
      <c r="F50" s="1045"/>
      <c r="G50" s="1045"/>
      <c r="H50" s="1045"/>
      <c r="I50" s="1045"/>
      <c r="J50" s="1045"/>
      <c r="K50" s="1045"/>
      <c r="L50" s="1045"/>
      <c r="M50" s="1045"/>
      <c r="N50" s="1045"/>
      <c r="O50" s="1045"/>
    </row>
    <row r="51" spans="1:256" ht="14.4" x14ac:dyDescent="0.2">
      <c r="A51" s="271"/>
      <c r="B51" s="271"/>
      <c r="C51" s="271"/>
      <c r="D51" s="271"/>
      <c r="E51" s="271"/>
      <c r="F51" s="271"/>
      <c r="G51" s="271"/>
      <c r="H51" s="271"/>
      <c r="I51" s="271"/>
      <c r="J51" s="271"/>
      <c r="K51" s="271"/>
      <c r="L51" s="271"/>
      <c r="M51" s="18"/>
      <c r="N51" s="18"/>
      <c r="O51" s="18"/>
    </row>
    <row r="52" spans="1:256" ht="14.4" x14ac:dyDescent="0.2">
      <c r="A52" s="1044" t="s">
        <v>170</v>
      </c>
      <c r="B52" s="1044"/>
      <c r="C52" s="1044"/>
      <c r="D52" s="1044"/>
      <c r="E52" s="1044"/>
      <c r="F52" s="1044"/>
      <c r="G52" s="1044"/>
      <c r="H52" s="1044"/>
      <c r="I52" s="1044"/>
      <c r="J52" s="1044"/>
      <c r="K52" s="1044"/>
      <c r="L52" s="1044"/>
      <c r="M52" s="106"/>
      <c r="N52" s="106"/>
      <c r="O52" s="106"/>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c r="EV52" s="85"/>
      <c r="EW52" s="85"/>
      <c r="EX52" s="85"/>
      <c r="EY52" s="85"/>
      <c r="EZ52" s="85"/>
      <c r="FA52" s="85"/>
      <c r="FB52" s="85"/>
      <c r="FC52" s="85"/>
      <c r="FD52" s="85"/>
      <c r="FE52" s="85"/>
      <c r="FF52" s="85"/>
      <c r="FG52" s="85"/>
      <c r="FH52" s="85"/>
      <c r="FI52" s="85"/>
      <c r="FJ52" s="85"/>
      <c r="FK52" s="85"/>
      <c r="FL52" s="85"/>
      <c r="FM52" s="85"/>
      <c r="FN52" s="85"/>
      <c r="FO52" s="85"/>
      <c r="FP52" s="85"/>
      <c r="FQ52" s="85"/>
      <c r="FR52" s="85"/>
      <c r="FS52" s="85"/>
      <c r="FT52" s="85"/>
      <c r="FU52" s="85"/>
      <c r="FV52" s="85"/>
      <c r="FW52" s="85"/>
      <c r="FX52" s="85"/>
      <c r="FY52" s="85"/>
      <c r="FZ52" s="85"/>
      <c r="GA52" s="85"/>
      <c r="GB52" s="85"/>
      <c r="GC52" s="85"/>
      <c r="GD52" s="85"/>
      <c r="GE52" s="85"/>
      <c r="GF52" s="85"/>
      <c r="GG52" s="85"/>
      <c r="GH52" s="85"/>
      <c r="GI52" s="85"/>
      <c r="GJ52" s="85"/>
      <c r="GK52" s="85"/>
      <c r="GL52" s="85"/>
      <c r="GM52" s="85"/>
      <c r="GN52" s="85"/>
      <c r="GO52" s="85"/>
      <c r="GP52" s="85"/>
      <c r="GQ52" s="85"/>
      <c r="GR52" s="85"/>
      <c r="GS52" s="85"/>
      <c r="GT52" s="85"/>
      <c r="GU52" s="85"/>
      <c r="GV52" s="85"/>
      <c r="GW52" s="85"/>
      <c r="GX52" s="85"/>
      <c r="GY52" s="85"/>
      <c r="GZ52" s="85"/>
      <c r="HA52" s="85"/>
      <c r="HB52" s="85"/>
      <c r="HC52" s="85"/>
      <c r="HD52" s="85"/>
      <c r="HE52" s="85"/>
      <c r="HF52" s="85"/>
      <c r="HG52" s="85"/>
      <c r="HH52" s="85"/>
      <c r="HI52" s="85"/>
      <c r="HJ52" s="85"/>
      <c r="HK52" s="85"/>
      <c r="HL52" s="85"/>
      <c r="HM52" s="85"/>
      <c r="HN52" s="85"/>
      <c r="HO52" s="85"/>
      <c r="HP52" s="85"/>
      <c r="HQ52" s="85"/>
      <c r="HR52" s="85"/>
      <c r="HS52" s="85"/>
      <c r="HT52" s="85"/>
      <c r="HU52" s="85"/>
      <c r="HV52" s="85"/>
      <c r="HW52" s="85"/>
      <c r="HX52" s="85"/>
      <c r="HY52" s="85"/>
      <c r="HZ52" s="85"/>
      <c r="IA52" s="85"/>
      <c r="IB52" s="85"/>
      <c r="IC52" s="85"/>
      <c r="ID52" s="85"/>
      <c r="IE52" s="85"/>
      <c r="IF52" s="85"/>
      <c r="IG52" s="85"/>
      <c r="IH52" s="85"/>
      <c r="II52" s="85"/>
      <c r="IJ52" s="85"/>
      <c r="IK52" s="85"/>
      <c r="IL52" s="85"/>
      <c r="IM52" s="85"/>
      <c r="IN52" s="85"/>
      <c r="IO52" s="85"/>
      <c r="IP52" s="85"/>
      <c r="IQ52" s="85"/>
      <c r="IR52" s="85"/>
      <c r="IS52" s="85"/>
      <c r="IT52" s="85"/>
      <c r="IU52" s="85"/>
      <c r="IV52" s="85"/>
    </row>
    <row r="53" spans="1:256" ht="14.4" x14ac:dyDescent="0.2">
      <c r="A53" s="1047" t="s">
        <v>373</v>
      </c>
      <c r="B53" s="1047"/>
      <c r="C53" s="1047"/>
      <c r="D53" s="1047"/>
      <c r="E53" s="1047"/>
      <c r="F53" s="1047"/>
      <c r="G53" s="1047"/>
      <c r="H53" s="1047"/>
      <c r="I53" s="1047"/>
      <c r="J53" s="1047"/>
      <c r="K53" s="1047"/>
      <c r="L53" s="1047"/>
      <c r="M53" s="1047"/>
      <c r="N53" s="1047"/>
      <c r="O53" s="1047"/>
    </row>
    <row r="54" spans="1:256" ht="14.4" x14ac:dyDescent="0.2">
      <c r="A54" s="1047" t="s">
        <v>302</v>
      </c>
      <c r="B54" s="1047"/>
      <c r="C54" s="1047"/>
      <c r="D54" s="1047"/>
      <c r="E54" s="1047"/>
      <c r="F54" s="1047"/>
      <c r="G54" s="1047"/>
      <c r="H54" s="1047"/>
      <c r="I54" s="1047"/>
      <c r="J54" s="1047"/>
      <c r="K54" s="1047"/>
      <c r="L54" s="1047"/>
      <c r="M54" s="18"/>
      <c r="N54" s="18"/>
      <c r="O54" s="18"/>
    </row>
    <row r="55" spans="1:256" ht="14.4" x14ac:dyDescent="0.2">
      <c r="A55" s="1048" t="s">
        <v>303</v>
      </c>
      <c r="B55" s="1048"/>
      <c r="C55" s="1048"/>
      <c r="D55" s="1048"/>
      <c r="E55" s="1048"/>
      <c r="F55" s="1048"/>
      <c r="G55" s="1048"/>
      <c r="H55" s="1048"/>
      <c r="I55" s="1048"/>
      <c r="J55" s="1048"/>
      <c r="K55" s="1048"/>
      <c r="L55" s="1048"/>
      <c r="M55" s="18"/>
      <c r="N55" s="18"/>
      <c r="O55" s="18"/>
    </row>
    <row r="56" spans="1:256" ht="14.4" x14ac:dyDescent="0.2">
      <c r="A56" s="1049" t="s">
        <v>304</v>
      </c>
      <c r="B56" s="1049"/>
      <c r="C56" s="1049"/>
      <c r="D56" s="1049"/>
      <c r="E56" s="1049"/>
      <c r="F56" s="1049"/>
      <c r="G56" s="1049"/>
      <c r="H56" s="1049"/>
      <c r="I56" s="1049"/>
      <c r="J56" s="1049"/>
      <c r="K56" s="1049"/>
      <c r="L56" s="1049"/>
      <c r="M56" s="18"/>
      <c r="N56" s="18"/>
      <c r="O56" s="18"/>
    </row>
    <row r="57" spans="1:256" ht="14.4" x14ac:dyDescent="0.2">
      <c r="A57" s="1045" t="s">
        <v>305</v>
      </c>
      <c r="B57" s="1045"/>
      <c r="C57" s="1045"/>
      <c r="D57" s="1045"/>
      <c r="E57" s="1045"/>
      <c r="F57" s="1045"/>
      <c r="G57" s="1045"/>
      <c r="H57" s="1045"/>
      <c r="I57" s="1045"/>
      <c r="J57" s="1045"/>
      <c r="K57" s="1045"/>
      <c r="L57" s="1045"/>
      <c r="M57" s="1045"/>
      <c r="N57" s="1045"/>
      <c r="O57" s="1045"/>
    </row>
    <row r="58" spans="1:256" ht="14.4" x14ac:dyDescent="0.2">
      <c r="A58" s="271"/>
      <c r="B58" s="271"/>
      <c r="C58" s="271"/>
      <c r="D58" s="271"/>
      <c r="E58" s="271"/>
      <c r="F58" s="271"/>
      <c r="G58" s="271"/>
      <c r="H58" s="271"/>
      <c r="I58" s="271"/>
      <c r="J58" s="271"/>
      <c r="K58" s="271"/>
      <c r="L58" s="271"/>
      <c r="M58" s="18"/>
      <c r="N58" s="18"/>
      <c r="O58" s="18"/>
    </row>
    <row r="59" spans="1:256" ht="14.4" x14ac:dyDescent="0.2">
      <c r="A59" s="1044" t="s">
        <v>171</v>
      </c>
      <c r="B59" s="1044"/>
      <c r="C59" s="1044"/>
      <c r="D59" s="1044"/>
      <c r="E59" s="1044"/>
      <c r="F59" s="1044"/>
      <c r="G59" s="1044"/>
      <c r="H59" s="1044"/>
      <c r="I59" s="1044"/>
      <c r="J59" s="1044"/>
      <c r="K59" s="1044"/>
      <c r="L59" s="1044"/>
      <c r="M59" s="106"/>
      <c r="N59" s="106"/>
      <c r="O59" s="106"/>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c r="FE59" s="85"/>
      <c r="FF59" s="85"/>
      <c r="FG59" s="85"/>
      <c r="FH59" s="85"/>
      <c r="FI59" s="85"/>
      <c r="FJ59" s="85"/>
      <c r="FK59" s="85"/>
      <c r="FL59" s="85"/>
      <c r="FM59" s="85"/>
      <c r="FN59" s="85"/>
      <c r="FO59" s="85"/>
      <c r="FP59" s="85"/>
      <c r="FQ59" s="85"/>
      <c r="FR59" s="85"/>
      <c r="FS59" s="85"/>
      <c r="FT59" s="85"/>
      <c r="FU59" s="85"/>
      <c r="FV59" s="85"/>
      <c r="FW59" s="85"/>
      <c r="FX59" s="85"/>
      <c r="FY59" s="85"/>
      <c r="FZ59" s="85"/>
      <c r="GA59" s="85"/>
      <c r="GB59" s="85"/>
      <c r="GC59" s="85"/>
      <c r="GD59" s="85"/>
      <c r="GE59" s="85"/>
      <c r="GF59" s="85"/>
      <c r="GG59" s="85"/>
      <c r="GH59" s="85"/>
      <c r="GI59" s="85"/>
      <c r="GJ59" s="85"/>
      <c r="GK59" s="85"/>
      <c r="GL59" s="85"/>
      <c r="GM59" s="85"/>
      <c r="GN59" s="85"/>
      <c r="GO59" s="85"/>
      <c r="GP59" s="85"/>
      <c r="GQ59" s="85"/>
      <c r="GR59" s="85"/>
      <c r="GS59" s="85"/>
      <c r="GT59" s="85"/>
      <c r="GU59" s="85"/>
      <c r="GV59" s="85"/>
      <c r="GW59" s="85"/>
      <c r="GX59" s="85"/>
      <c r="GY59" s="85"/>
      <c r="GZ59" s="85"/>
      <c r="HA59" s="85"/>
      <c r="HB59" s="85"/>
      <c r="HC59" s="85"/>
      <c r="HD59" s="85"/>
      <c r="HE59" s="85"/>
      <c r="HF59" s="85"/>
      <c r="HG59" s="85"/>
      <c r="HH59" s="85"/>
      <c r="HI59" s="85"/>
      <c r="HJ59" s="85"/>
      <c r="HK59" s="85"/>
      <c r="HL59" s="85"/>
      <c r="HM59" s="85"/>
      <c r="HN59" s="85"/>
      <c r="HO59" s="85"/>
      <c r="HP59" s="85"/>
      <c r="HQ59" s="85"/>
      <c r="HR59" s="85"/>
      <c r="HS59" s="85"/>
      <c r="HT59" s="85"/>
      <c r="HU59" s="85"/>
      <c r="HV59" s="85"/>
      <c r="HW59" s="85"/>
      <c r="HX59" s="85"/>
      <c r="HY59" s="85"/>
      <c r="HZ59" s="85"/>
      <c r="IA59" s="85"/>
      <c r="IB59" s="85"/>
      <c r="IC59" s="85"/>
      <c r="ID59" s="85"/>
      <c r="IE59" s="85"/>
      <c r="IF59" s="85"/>
      <c r="IG59" s="85"/>
      <c r="IH59" s="85"/>
      <c r="II59" s="85"/>
      <c r="IJ59" s="85"/>
      <c r="IK59" s="85"/>
      <c r="IL59" s="85"/>
      <c r="IM59" s="85"/>
      <c r="IN59" s="85"/>
      <c r="IO59" s="85"/>
      <c r="IP59" s="85"/>
      <c r="IQ59" s="85"/>
      <c r="IR59" s="85"/>
      <c r="IS59" s="85"/>
      <c r="IT59" s="85"/>
      <c r="IU59" s="85"/>
      <c r="IV59" s="85"/>
    </row>
    <row r="60" spans="1:256" ht="14.4" x14ac:dyDescent="0.2">
      <c r="A60" s="1046" t="s">
        <v>374</v>
      </c>
      <c r="B60" s="1046"/>
      <c r="C60" s="1046"/>
      <c r="D60" s="1046"/>
      <c r="E60" s="1046"/>
      <c r="F60" s="1046"/>
      <c r="G60" s="1046"/>
      <c r="H60" s="1046"/>
      <c r="I60" s="1046"/>
      <c r="J60" s="1046"/>
      <c r="K60" s="1046"/>
      <c r="L60" s="1046"/>
      <c r="M60" s="1046"/>
      <c r="N60" s="1046"/>
      <c r="O60" s="1046"/>
      <c r="P60" s="1046"/>
    </row>
    <row r="61" spans="1:256" ht="14.4" x14ac:dyDescent="0.2">
      <c r="A61" s="1045" t="s">
        <v>375</v>
      </c>
      <c r="B61" s="1045"/>
      <c r="C61" s="1045"/>
      <c r="D61" s="1045"/>
      <c r="E61" s="1045"/>
      <c r="F61" s="1045"/>
      <c r="G61" s="1045"/>
      <c r="H61" s="1045"/>
      <c r="I61" s="1045"/>
      <c r="J61" s="1045"/>
      <c r="K61" s="1045"/>
      <c r="L61" s="1045"/>
      <c r="M61" s="1045"/>
      <c r="N61" s="1045"/>
      <c r="O61" s="1045"/>
    </row>
    <row r="62" spans="1:256" ht="14.4" x14ac:dyDescent="0.2">
      <c r="A62" s="1044" t="s">
        <v>362</v>
      </c>
      <c r="B62" s="1044"/>
      <c r="C62" s="1044"/>
      <c r="D62" s="1044"/>
      <c r="E62" s="1044"/>
      <c r="F62" s="1044"/>
      <c r="G62" s="1044"/>
      <c r="H62" s="1044"/>
      <c r="I62" s="1044"/>
      <c r="J62" s="1044"/>
      <c r="K62" s="1044"/>
      <c r="L62" s="1044"/>
      <c r="M62" s="1044"/>
      <c r="N62" s="1044"/>
      <c r="O62" s="1044"/>
    </row>
    <row r="63" spans="1:256" ht="14.4" x14ac:dyDescent="0.2">
      <c r="A63" s="1050" t="s">
        <v>306</v>
      </c>
      <c r="B63" s="1050"/>
      <c r="C63" s="1050"/>
      <c r="D63" s="1050"/>
      <c r="E63" s="1050"/>
      <c r="F63" s="1050"/>
      <c r="G63" s="1050"/>
      <c r="H63" s="1050"/>
      <c r="I63" s="1050"/>
      <c r="J63" s="1050"/>
      <c r="K63" s="1050"/>
      <c r="L63" s="1050"/>
      <c r="M63" s="1050"/>
      <c r="N63" s="1050"/>
      <c r="O63" s="1050"/>
    </row>
    <row r="64" spans="1:256" ht="14.4" x14ac:dyDescent="0.2">
      <c r="A64" s="1047" t="s">
        <v>307</v>
      </c>
      <c r="B64" s="1047"/>
      <c r="C64" s="1047"/>
      <c r="D64" s="1047"/>
      <c r="E64" s="1047"/>
      <c r="F64" s="1047"/>
      <c r="G64" s="1047"/>
      <c r="H64" s="1047"/>
      <c r="I64" s="1047"/>
      <c r="J64" s="1047"/>
      <c r="K64" s="1047"/>
      <c r="L64" s="1047"/>
      <c r="M64" s="1047"/>
      <c r="N64" s="1047"/>
      <c r="O64" s="1047"/>
    </row>
    <row r="65" spans="1:256" ht="14.4" x14ac:dyDescent="0.2">
      <c r="A65" s="1044" t="s">
        <v>193</v>
      </c>
      <c r="B65" s="1044"/>
      <c r="C65" s="1044"/>
      <c r="D65" s="1044"/>
      <c r="E65" s="1044"/>
      <c r="F65" s="1044"/>
      <c r="G65" s="1044"/>
      <c r="H65" s="1044"/>
      <c r="I65" s="1044"/>
      <c r="J65" s="1044"/>
      <c r="K65" s="1044"/>
      <c r="L65" s="1044"/>
      <c r="M65" s="106"/>
      <c r="N65" s="106"/>
      <c r="O65" s="106"/>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c r="DN65" s="85"/>
      <c r="DO65" s="85"/>
      <c r="DP65" s="85"/>
      <c r="DQ65" s="85"/>
      <c r="DR65" s="85"/>
      <c r="DS65" s="85"/>
      <c r="DT65" s="85"/>
      <c r="DU65" s="85"/>
      <c r="DV65" s="85"/>
      <c r="DW65" s="85"/>
      <c r="DX65" s="85"/>
      <c r="DY65" s="85"/>
      <c r="DZ65" s="85"/>
      <c r="EA65" s="85"/>
      <c r="EB65" s="85"/>
      <c r="EC65" s="85"/>
      <c r="ED65" s="85"/>
      <c r="EE65" s="85"/>
      <c r="EF65" s="85"/>
      <c r="EG65" s="85"/>
      <c r="EH65" s="85"/>
      <c r="EI65" s="85"/>
      <c r="EJ65" s="85"/>
      <c r="EK65" s="85"/>
      <c r="EL65" s="85"/>
      <c r="EM65" s="85"/>
      <c r="EN65" s="85"/>
      <c r="EO65" s="85"/>
      <c r="EP65" s="85"/>
      <c r="EQ65" s="85"/>
      <c r="ER65" s="85"/>
      <c r="ES65" s="85"/>
      <c r="ET65" s="85"/>
      <c r="EU65" s="85"/>
      <c r="EV65" s="85"/>
      <c r="EW65" s="85"/>
      <c r="EX65" s="85"/>
      <c r="EY65" s="85"/>
      <c r="EZ65" s="85"/>
      <c r="FA65" s="85"/>
      <c r="FB65" s="85"/>
      <c r="FC65" s="85"/>
      <c r="FD65" s="85"/>
      <c r="FE65" s="85"/>
      <c r="FF65" s="85"/>
      <c r="FG65" s="85"/>
      <c r="FH65" s="85"/>
      <c r="FI65" s="85"/>
      <c r="FJ65" s="85"/>
      <c r="FK65" s="85"/>
      <c r="FL65" s="85"/>
      <c r="FM65" s="85"/>
      <c r="FN65" s="85"/>
      <c r="FO65" s="85"/>
      <c r="FP65" s="85"/>
      <c r="FQ65" s="85"/>
      <c r="FR65" s="85"/>
      <c r="FS65" s="85"/>
      <c r="FT65" s="85"/>
      <c r="FU65" s="85"/>
      <c r="FV65" s="85"/>
      <c r="FW65" s="85"/>
      <c r="FX65" s="85"/>
      <c r="FY65" s="85"/>
      <c r="FZ65" s="85"/>
      <c r="GA65" s="85"/>
      <c r="GB65" s="85"/>
      <c r="GC65" s="85"/>
      <c r="GD65" s="85"/>
      <c r="GE65" s="85"/>
      <c r="GF65" s="85"/>
      <c r="GG65" s="85"/>
      <c r="GH65" s="85"/>
      <c r="GI65" s="85"/>
      <c r="GJ65" s="85"/>
      <c r="GK65" s="85"/>
      <c r="GL65" s="85"/>
      <c r="GM65" s="85"/>
      <c r="GN65" s="85"/>
      <c r="GO65" s="85"/>
      <c r="GP65" s="85"/>
      <c r="GQ65" s="85"/>
      <c r="GR65" s="85"/>
      <c r="GS65" s="85"/>
      <c r="GT65" s="85"/>
      <c r="GU65" s="85"/>
      <c r="GV65" s="85"/>
      <c r="GW65" s="85"/>
      <c r="GX65" s="85"/>
      <c r="GY65" s="85"/>
      <c r="GZ65" s="85"/>
      <c r="HA65" s="85"/>
      <c r="HB65" s="85"/>
      <c r="HC65" s="85"/>
      <c r="HD65" s="85"/>
      <c r="HE65" s="85"/>
      <c r="HF65" s="85"/>
      <c r="HG65" s="85"/>
      <c r="HH65" s="85"/>
      <c r="HI65" s="85"/>
      <c r="HJ65" s="85"/>
      <c r="HK65" s="85"/>
      <c r="HL65" s="85"/>
      <c r="HM65" s="85"/>
      <c r="HN65" s="85"/>
      <c r="HO65" s="85"/>
      <c r="HP65" s="85"/>
      <c r="HQ65" s="85"/>
      <c r="HR65" s="85"/>
      <c r="HS65" s="85"/>
      <c r="HT65" s="85"/>
      <c r="HU65" s="85"/>
      <c r="HV65" s="85"/>
      <c r="HW65" s="85"/>
      <c r="HX65" s="85"/>
      <c r="HY65" s="85"/>
      <c r="HZ65" s="85"/>
      <c r="IA65" s="85"/>
      <c r="IB65" s="85"/>
      <c r="IC65" s="85"/>
      <c r="ID65" s="85"/>
      <c r="IE65" s="85"/>
      <c r="IF65" s="85"/>
      <c r="IG65" s="85"/>
      <c r="IH65" s="85"/>
      <c r="II65" s="85"/>
      <c r="IJ65" s="85"/>
      <c r="IK65" s="85"/>
      <c r="IL65" s="85"/>
      <c r="IM65" s="85"/>
      <c r="IN65" s="85"/>
      <c r="IO65" s="85"/>
      <c r="IP65" s="85"/>
      <c r="IQ65" s="85"/>
      <c r="IR65" s="85"/>
      <c r="IS65" s="85"/>
      <c r="IT65" s="85"/>
      <c r="IU65" s="85"/>
      <c r="IV65" s="85"/>
    </row>
    <row r="66" spans="1:256" ht="14.4" x14ac:dyDescent="0.2">
      <c r="A66" s="1045" t="s">
        <v>308</v>
      </c>
      <c r="B66" s="1045"/>
      <c r="C66" s="1045"/>
      <c r="D66" s="1045"/>
      <c r="E66" s="1045"/>
      <c r="F66" s="1045"/>
      <c r="G66" s="1045"/>
      <c r="H66" s="1045"/>
      <c r="I66" s="1045"/>
      <c r="J66" s="1045"/>
      <c r="K66" s="1045"/>
      <c r="L66" s="1045"/>
      <c r="M66" s="1045"/>
      <c r="N66" s="1045"/>
      <c r="O66" s="1045"/>
    </row>
    <row r="67" spans="1:256" ht="17.25" customHeight="1" x14ac:dyDescent="0.2">
      <c r="A67" s="1045" t="s">
        <v>309</v>
      </c>
      <c r="B67" s="1045"/>
      <c r="C67" s="1045"/>
      <c r="D67" s="1045"/>
      <c r="E67" s="1045"/>
      <c r="F67" s="1045"/>
      <c r="G67" s="1045"/>
      <c r="H67" s="1045"/>
      <c r="I67" s="1045"/>
      <c r="J67" s="1045"/>
      <c r="K67" s="1045"/>
      <c r="L67" s="1045"/>
      <c r="M67" s="1045"/>
      <c r="N67" s="1045"/>
      <c r="O67" s="1045"/>
      <c r="Q67" s="269"/>
      <c r="R67" s="981" t="s">
        <v>229</v>
      </c>
      <c r="S67" s="982"/>
      <c r="T67" s="982"/>
      <c r="U67" s="982"/>
      <c r="V67" s="982"/>
      <c r="W67" s="1051"/>
    </row>
    <row r="68" spans="1:256" ht="17.25" customHeight="1" x14ac:dyDescent="0.2">
      <c r="A68" s="1044" t="s">
        <v>310</v>
      </c>
      <c r="B68" s="1044"/>
      <c r="C68" s="1044"/>
      <c r="D68" s="1044"/>
      <c r="E68" s="1044"/>
      <c r="F68" s="1044"/>
      <c r="G68" s="1044"/>
      <c r="H68" s="1044"/>
      <c r="I68" s="1044"/>
      <c r="J68" s="1044"/>
      <c r="K68" s="1044"/>
      <c r="L68" s="1044"/>
      <c r="M68" s="106"/>
      <c r="N68" s="106"/>
      <c r="O68" s="106"/>
      <c r="P68" s="85"/>
      <c r="Q68" s="42"/>
      <c r="R68" s="998" t="s">
        <v>234</v>
      </c>
      <c r="S68" s="999"/>
      <c r="T68" s="1001" t="s">
        <v>235</v>
      </c>
      <c r="U68" s="1001" t="s">
        <v>236</v>
      </c>
      <c r="V68" s="169" t="s">
        <v>237</v>
      </c>
      <c r="W68" s="1001" t="s">
        <v>238</v>
      </c>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c r="EU68" s="85"/>
      <c r="EV68" s="85"/>
      <c r="EW68" s="85"/>
      <c r="EX68" s="85"/>
      <c r="EY68" s="85"/>
      <c r="EZ68" s="85"/>
      <c r="FA68" s="85"/>
      <c r="FB68" s="85"/>
      <c r="FC68" s="85"/>
      <c r="FD68" s="85"/>
      <c r="FE68" s="85"/>
      <c r="FF68" s="85"/>
      <c r="FG68" s="85"/>
      <c r="FH68" s="85"/>
      <c r="FI68" s="85"/>
      <c r="FJ68" s="85"/>
      <c r="FK68" s="85"/>
      <c r="FL68" s="85"/>
      <c r="FM68" s="85"/>
      <c r="FN68" s="85"/>
      <c r="FO68" s="85"/>
      <c r="FP68" s="85"/>
      <c r="FQ68" s="85"/>
      <c r="FR68" s="85"/>
      <c r="FS68" s="85"/>
      <c r="FT68" s="85"/>
      <c r="FU68" s="85"/>
      <c r="FV68" s="85"/>
      <c r="FW68" s="85"/>
      <c r="FX68" s="85"/>
      <c r="FY68" s="85"/>
      <c r="FZ68" s="85"/>
      <c r="GA68" s="85"/>
      <c r="GB68" s="85"/>
      <c r="GC68" s="85"/>
      <c r="GD68" s="85"/>
      <c r="GE68" s="85"/>
      <c r="GF68" s="85"/>
      <c r="GG68" s="85"/>
      <c r="GH68" s="85"/>
      <c r="GI68" s="85"/>
      <c r="GJ68" s="85"/>
      <c r="GK68" s="85"/>
      <c r="GL68" s="85"/>
      <c r="GM68" s="85"/>
      <c r="GN68" s="85"/>
      <c r="GO68" s="85"/>
      <c r="GP68" s="85"/>
      <c r="GQ68" s="85"/>
      <c r="GR68" s="85"/>
      <c r="GS68" s="85"/>
      <c r="GT68" s="85"/>
      <c r="GU68" s="85"/>
      <c r="GV68" s="85"/>
      <c r="GW68" s="85"/>
      <c r="GX68" s="85"/>
      <c r="GY68" s="85"/>
      <c r="GZ68" s="85"/>
      <c r="HA68" s="85"/>
      <c r="HB68" s="85"/>
      <c r="HC68" s="85"/>
      <c r="HD68" s="85"/>
      <c r="HE68" s="85"/>
      <c r="HF68" s="85"/>
      <c r="HG68" s="85"/>
      <c r="HH68" s="85"/>
      <c r="HI68" s="85"/>
      <c r="HJ68" s="85"/>
      <c r="HK68" s="85"/>
      <c r="HL68" s="85"/>
      <c r="HM68" s="85"/>
      <c r="HN68" s="85"/>
      <c r="HO68" s="85"/>
      <c r="HP68" s="85"/>
      <c r="HQ68" s="85"/>
      <c r="HR68" s="85"/>
      <c r="HS68" s="85"/>
      <c r="HT68" s="85"/>
      <c r="HU68" s="85"/>
      <c r="HV68" s="85"/>
      <c r="HW68" s="85"/>
      <c r="HX68" s="85"/>
      <c r="HY68" s="85"/>
      <c r="HZ68" s="85"/>
      <c r="IA68" s="85"/>
      <c r="IB68" s="85"/>
      <c r="IC68" s="85"/>
      <c r="ID68" s="85"/>
      <c r="IE68" s="85"/>
      <c r="IF68" s="85"/>
      <c r="IG68" s="85"/>
      <c r="IH68" s="85"/>
      <c r="II68" s="85"/>
      <c r="IJ68" s="85"/>
      <c r="IK68" s="85"/>
      <c r="IL68" s="85"/>
      <c r="IM68" s="85"/>
      <c r="IN68" s="85"/>
      <c r="IO68" s="85"/>
      <c r="IP68" s="85"/>
      <c r="IQ68" s="85"/>
      <c r="IR68" s="85"/>
      <c r="IS68" s="85"/>
      <c r="IT68" s="85"/>
      <c r="IU68" s="85"/>
      <c r="IV68" s="85"/>
    </row>
    <row r="69" spans="1:256" ht="17.25" customHeight="1" x14ac:dyDescent="0.2">
      <c r="Q69" s="42"/>
      <c r="R69" s="1000"/>
      <c r="S69" s="803"/>
      <c r="T69" s="1002"/>
      <c r="U69" s="1002"/>
      <c r="V69" s="166" t="s">
        <v>239</v>
      </c>
      <c r="W69" s="1002"/>
    </row>
    <row r="70" spans="1:256" ht="17.25" customHeight="1" x14ac:dyDescent="0.2">
      <c r="Q70" s="42"/>
      <c r="R70" s="1052" t="s">
        <v>311</v>
      </c>
      <c r="S70" s="1055" t="s">
        <v>312</v>
      </c>
      <c r="T70" s="172" t="s">
        <v>313</v>
      </c>
      <c r="U70" s="172" t="s">
        <v>314</v>
      </c>
      <c r="V70" s="166" t="s">
        <v>315</v>
      </c>
      <c r="W70" s="172" t="s">
        <v>316</v>
      </c>
    </row>
    <row r="71" spans="1:256" ht="17.25" customHeight="1" x14ac:dyDescent="0.2">
      <c r="Q71" s="269"/>
      <c r="R71" s="1053"/>
      <c r="S71" s="1056"/>
      <c r="T71" s="273" t="s">
        <v>317</v>
      </c>
      <c r="U71" s="273" t="s">
        <v>318</v>
      </c>
      <c r="V71" s="273" t="s">
        <v>319</v>
      </c>
      <c r="W71" s="273" t="s">
        <v>320</v>
      </c>
    </row>
    <row r="72" spans="1:256" ht="17.25" customHeight="1" x14ac:dyDescent="0.2">
      <c r="Q72" s="269"/>
      <c r="R72" s="1053"/>
      <c r="S72" s="1056"/>
      <c r="T72" s="273" t="s">
        <v>321</v>
      </c>
      <c r="U72" s="273" t="s">
        <v>322</v>
      </c>
      <c r="V72" s="273" t="s">
        <v>323</v>
      </c>
      <c r="W72" s="273" t="s">
        <v>324</v>
      </c>
    </row>
    <row r="73" spans="1:256" ht="17.25" customHeight="1" x14ac:dyDescent="0.2">
      <c r="Q73" s="269"/>
      <c r="R73" s="1053"/>
      <c r="S73" s="1056"/>
      <c r="T73" s="273" t="s">
        <v>325</v>
      </c>
      <c r="U73" s="273" t="s">
        <v>326</v>
      </c>
      <c r="V73" s="273" t="s">
        <v>327</v>
      </c>
      <c r="W73" s="273" t="s">
        <v>328</v>
      </c>
    </row>
    <row r="74" spans="1:256" ht="17.25" customHeight="1" x14ac:dyDescent="0.2">
      <c r="Q74" s="269"/>
      <c r="R74" s="1053"/>
      <c r="S74" s="1056"/>
      <c r="T74" s="273" t="s">
        <v>329</v>
      </c>
      <c r="U74" s="273" t="s">
        <v>330</v>
      </c>
      <c r="V74" s="273" t="s">
        <v>331</v>
      </c>
      <c r="W74" s="273" t="s">
        <v>332</v>
      </c>
    </row>
    <row r="75" spans="1:256" ht="17.25" customHeight="1" x14ac:dyDescent="0.2">
      <c r="Q75" s="269"/>
      <c r="R75" s="1053"/>
      <c r="S75" s="1056"/>
      <c r="T75" s="273" t="s">
        <v>333</v>
      </c>
      <c r="U75" s="273" t="s">
        <v>334</v>
      </c>
      <c r="V75" s="273" t="s">
        <v>335</v>
      </c>
      <c r="W75" s="273" t="s">
        <v>336</v>
      </c>
    </row>
    <row r="76" spans="1:256" ht="17.25" customHeight="1" x14ac:dyDescent="0.2">
      <c r="Q76" s="269"/>
      <c r="R76" s="1053"/>
      <c r="S76" s="1056"/>
      <c r="T76" s="273" t="s">
        <v>337</v>
      </c>
      <c r="U76" s="273" t="s">
        <v>338</v>
      </c>
      <c r="V76" s="273" t="s">
        <v>339</v>
      </c>
      <c r="W76" s="273" t="s">
        <v>340</v>
      </c>
    </row>
    <row r="77" spans="1:256" ht="17.25" customHeight="1" x14ac:dyDescent="0.2">
      <c r="Q77" s="269"/>
      <c r="R77" s="1053"/>
      <c r="S77" s="1056"/>
      <c r="T77" s="273" t="s">
        <v>341</v>
      </c>
      <c r="U77" s="273" t="s">
        <v>342</v>
      </c>
      <c r="V77" s="273" t="s">
        <v>343</v>
      </c>
      <c r="W77" s="273" t="s">
        <v>344</v>
      </c>
    </row>
    <row r="78" spans="1:256" ht="17.25" customHeight="1" x14ac:dyDescent="0.2">
      <c r="Q78" s="269"/>
      <c r="R78" s="1054"/>
      <c r="S78" s="1057"/>
      <c r="T78" s="171" t="s">
        <v>345</v>
      </c>
      <c r="U78" s="1058" t="s">
        <v>346</v>
      </c>
      <c r="V78" s="1059"/>
      <c r="W78" s="1060"/>
    </row>
    <row r="79" spans="1:256" ht="17.25" customHeight="1" x14ac:dyDescent="0.2">
      <c r="Q79" s="269"/>
      <c r="R79" s="998" t="s">
        <v>283</v>
      </c>
      <c r="S79" s="1003"/>
      <c r="T79" s="274" t="s">
        <v>347</v>
      </c>
      <c r="U79" s="275" t="s">
        <v>348</v>
      </c>
      <c r="V79" s="1062" t="s">
        <v>286</v>
      </c>
      <c r="W79" s="1063"/>
    </row>
    <row r="80" spans="1:256" ht="17.25" customHeight="1" x14ac:dyDescent="0.2">
      <c r="Q80" s="269"/>
      <c r="R80" s="1030"/>
      <c r="S80" s="1061"/>
      <c r="T80" s="276" t="s">
        <v>349</v>
      </c>
      <c r="U80" s="276" t="s">
        <v>350</v>
      </c>
      <c r="V80" s="1064"/>
      <c r="W80" s="1065"/>
    </row>
    <row r="81" spans="1:23" ht="17.25" customHeight="1" x14ac:dyDescent="0.2">
      <c r="Q81" s="269"/>
      <c r="R81" s="1000"/>
      <c r="S81" s="1006"/>
      <c r="T81" s="276" t="s">
        <v>351</v>
      </c>
      <c r="U81" s="276" t="s">
        <v>352</v>
      </c>
      <c r="V81" s="1066"/>
      <c r="W81" s="1067"/>
    </row>
    <row r="82" spans="1:23" x14ac:dyDescent="0.2">
      <c r="Q82" s="269"/>
      <c r="R82" s="269"/>
    </row>
    <row r="83" spans="1:23" x14ac:dyDescent="0.2">
      <c r="Q83" s="269"/>
      <c r="R83" s="269"/>
    </row>
    <row r="84" spans="1:23" x14ac:dyDescent="0.2">
      <c r="Q84" s="269"/>
      <c r="R84" s="269"/>
    </row>
    <row r="85" spans="1:23" x14ac:dyDescent="0.2">
      <c r="Q85" s="269"/>
      <c r="R85" s="269"/>
    </row>
    <row r="86" spans="1:23" ht="16.2" x14ac:dyDescent="0.2">
      <c r="A86" s="1068" t="s">
        <v>221</v>
      </c>
      <c r="B86" s="1068"/>
      <c r="C86" s="1068"/>
      <c r="D86" s="1068"/>
      <c r="E86" s="1068"/>
      <c r="F86" s="1068"/>
      <c r="G86" s="1068"/>
      <c r="H86" s="1068"/>
      <c r="I86" s="1068"/>
      <c r="J86" s="1068"/>
      <c r="K86" s="1068"/>
      <c r="L86" s="1068"/>
    </row>
    <row r="87" spans="1:23" x14ac:dyDescent="0.2">
      <c r="A87" s="791" t="s">
        <v>353</v>
      </c>
      <c r="B87" s="791"/>
      <c r="C87" s="791"/>
      <c r="D87" s="791"/>
      <c r="E87" s="791"/>
      <c r="F87" s="791"/>
      <c r="G87" s="791"/>
      <c r="H87" s="791"/>
      <c r="I87" s="791"/>
      <c r="J87" s="791"/>
      <c r="K87" s="791"/>
      <c r="L87" s="791"/>
    </row>
    <row r="88" spans="1:23" x14ac:dyDescent="0.2">
      <c r="A88" s="807" t="s">
        <v>354</v>
      </c>
      <c r="B88" s="807"/>
      <c r="C88" s="807"/>
      <c r="D88" s="807"/>
      <c r="E88" s="807"/>
      <c r="F88" s="807"/>
      <c r="G88" s="807"/>
      <c r="H88" s="807"/>
      <c r="I88" s="807"/>
      <c r="J88" s="807"/>
      <c r="K88" s="807"/>
      <c r="L88" s="807"/>
    </row>
    <row r="89" spans="1:23" x14ac:dyDescent="0.2">
      <c r="A89" s="807" t="s">
        <v>222</v>
      </c>
      <c r="B89" s="807"/>
      <c r="C89" s="807"/>
      <c r="D89" s="807"/>
      <c r="E89" s="807"/>
      <c r="F89" s="807"/>
      <c r="G89" s="807"/>
      <c r="H89" s="807"/>
      <c r="I89" s="807"/>
      <c r="J89" s="807"/>
      <c r="K89" s="807"/>
      <c r="L89" s="807"/>
    </row>
    <row r="90" spans="1:23" x14ac:dyDescent="0.2">
      <c r="A90" s="807" t="s">
        <v>223</v>
      </c>
      <c r="B90" s="807"/>
      <c r="C90" s="807"/>
      <c r="D90" s="807"/>
      <c r="E90" s="807"/>
      <c r="F90" s="807"/>
      <c r="G90" s="807"/>
      <c r="H90" s="807"/>
      <c r="I90" s="807"/>
      <c r="J90" s="807"/>
      <c r="K90" s="807"/>
      <c r="L90" s="807"/>
    </row>
    <row r="91" spans="1:23" x14ac:dyDescent="0.2">
      <c r="A91" s="791" t="s">
        <v>355</v>
      </c>
      <c r="B91" s="791"/>
      <c r="C91" s="791"/>
      <c r="D91" s="791"/>
      <c r="E91" s="791"/>
      <c r="F91" s="791"/>
      <c r="G91" s="791"/>
      <c r="H91" s="791"/>
      <c r="I91" s="791"/>
      <c r="J91" s="791"/>
      <c r="K91" s="791"/>
      <c r="L91" s="791"/>
    </row>
    <row r="92" spans="1:23" x14ac:dyDescent="0.2">
      <c r="A92" s="1069" t="s">
        <v>225</v>
      </c>
      <c r="B92" s="1069"/>
      <c r="C92" s="1069"/>
      <c r="D92" s="1069"/>
      <c r="E92" s="1069"/>
      <c r="F92" s="1069"/>
      <c r="G92" s="1069"/>
      <c r="H92" s="1069"/>
      <c r="I92" s="1069"/>
      <c r="J92" s="1069"/>
      <c r="K92" s="1069"/>
      <c r="L92" s="1069"/>
    </row>
    <row r="93" spans="1:23" x14ac:dyDescent="0.2">
      <c r="A93" s="1069" t="s">
        <v>356</v>
      </c>
      <c r="B93" s="1070"/>
      <c r="C93" s="1070"/>
      <c r="D93" s="1070"/>
      <c r="E93" s="1070"/>
      <c r="F93" s="1070"/>
      <c r="G93" s="1070"/>
      <c r="H93" s="1070"/>
      <c r="I93" s="1070"/>
      <c r="J93" s="1070"/>
      <c r="K93" s="1070"/>
      <c r="L93" s="1070"/>
    </row>
    <row r="94" spans="1:23" x14ac:dyDescent="0.2">
      <c r="A94" s="1069" t="s">
        <v>357</v>
      </c>
      <c r="B94" s="1069"/>
      <c r="C94" s="1069"/>
      <c r="D94" s="1069"/>
      <c r="E94" s="1069"/>
      <c r="F94" s="1069"/>
      <c r="G94" s="1069"/>
      <c r="H94" s="1069"/>
      <c r="I94" s="1069"/>
      <c r="J94" s="1069"/>
      <c r="K94" s="1069"/>
      <c r="L94" s="1069"/>
    </row>
    <row r="95" spans="1:23" x14ac:dyDescent="0.2">
      <c r="A95" s="1069" t="s">
        <v>358</v>
      </c>
      <c r="B95" s="1070"/>
      <c r="C95" s="1070"/>
      <c r="D95" s="1070"/>
      <c r="E95" s="1070"/>
      <c r="F95" s="1070"/>
      <c r="G95" s="1070"/>
      <c r="H95" s="1070"/>
      <c r="I95" s="1070"/>
      <c r="J95" s="1070"/>
      <c r="K95" s="1070"/>
      <c r="L95" s="1070"/>
    </row>
    <row r="96" spans="1:23" x14ac:dyDescent="0.2">
      <c r="A96" s="791" t="s">
        <v>171</v>
      </c>
      <c r="B96" s="791"/>
      <c r="C96" s="791"/>
      <c r="D96" s="791"/>
      <c r="E96" s="791"/>
      <c r="F96" s="791"/>
      <c r="G96" s="791"/>
      <c r="H96" s="791"/>
      <c r="I96" s="791"/>
      <c r="J96" s="791"/>
      <c r="K96" s="791"/>
      <c r="L96" s="791"/>
    </row>
    <row r="97" spans="1:12" x14ac:dyDescent="0.2">
      <c r="A97" s="807" t="s">
        <v>224</v>
      </c>
      <c r="B97" s="807"/>
      <c r="C97" s="807"/>
      <c r="D97" s="807"/>
      <c r="E97" s="807"/>
      <c r="F97" s="807"/>
      <c r="G97" s="807"/>
      <c r="H97" s="807"/>
      <c r="I97" s="807"/>
      <c r="J97" s="807"/>
      <c r="K97" s="807"/>
      <c r="L97" s="807"/>
    </row>
    <row r="98" spans="1:12" x14ac:dyDescent="0.2">
      <c r="A98" s="807" t="s">
        <v>169</v>
      </c>
      <c r="B98" s="807"/>
      <c r="C98" s="807"/>
      <c r="D98" s="807"/>
      <c r="E98" s="807"/>
      <c r="F98" s="807"/>
      <c r="G98" s="807"/>
      <c r="H98" s="807"/>
      <c r="I98" s="807"/>
      <c r="J98" s="807"/>
      <c r="K98" s="807"/>
      <c r="L98" s="807"/>
    </row>
    <row r="99" spans="1:12" x14ac:dyDescent="0.2">
      <c r="A99" s="791" t="s">
        <v>226</v>
      </c>
      <c r="B99" s="791"/>
      <c r="C99" s="791"/>
      <c r="D99" s="791"/>
      <c r="E99" s="791"/>
      <c r="F99" s="791"/>
      <c r="G99" s="791"/>
      <c r="H99" s="791"/>
      <c r="I99" s="791"/>
      <c r="J99" s="791"/>
      <c r="K99" s="791"/>
      <c r="L99" s="791"/>
    </row>
    <row r="100" spans="1:12" x14ac:dyDescent="0.2">
      <c r="A100" s="1071" t="s">
        <v>359</v>
      </c>
      <c r="B100" s="1071"/>
      <c r="C100" s="1071"/>
      <c r="D100" s="1071"/>
      <c r="E100" s="1071"/>
      <c r="F100" s="1071"/>
      <c r="G100" s="1071"/>
      <c r="H100" s="1071"/>
      <c r="I100" s="1071"/>
      <c r="J100" s="1071"/>
      <c r="K100" s="1071"/>
      <c r="L100" s="1071"/>
    </row>
    <row r="101" spans="1:12" x14ac:dyDescent="0.2">
      <c r="A101" s="791" t="s">
        <v>193</v>
      </c>
      <c r="B101" s="791"/>
      <c r="C101" s="791"/>
      <c r="D101" s="791"/>
      <c r="E101" s="791"/>
      <c r="F101" s="791"/>
      <c r="G101" s="791"/>
      <c r="H101" s="791"/>
      <c r="I101" s="791"/>
      <c r="J101" s="791"/>
      <c r="K101" s="791"/>
      <c r="L101" s="791"/>
    </row>
    <row r="102" spans="1:12" x14ac:dyDescent="0.2">
      <c r="A102" s="807" t="s">
        <v>360</v>
      </c>
      <c r="B102" s="807"/>
      <c r="C102" s="807"/>
      <c r="D102" s="807"/>
      <c r="E102" s="807"/>
      <c r="F102" s="807"/>
      <c r="G102" s="807"/>
      <c r="H102" s="807"/>
      <c r="I102" s="807"/>
      <c r="J102" s="807"/>
      <c r="K102" s="807"/>
      <c r="L102" s="807"/>
    </row>
    <row r="103" spans="1:12" x14ac:dyDescent="0.2">
      <c r="A103" s="807" t="s">
        <v>361</v>
      </c>
      <c r="B103" s="807"/>
      <c r="C103" s="807"/>
      <c r="D103" s="807"/>
      <c r="E103" s="807"/>
      <c r="F103" s="807"/>
      <c r="G103" s="807"/>
      <c r="H103" s="807"/>
      <c r="I103" s="807"/>
      <c r="J103" s="807"/>
      <c r="K103" s="807"/>
      <c r="L103" s="807"/>
    </row>
  </sheetData>
  <mergeCells count="106">
    <mergeCell ref="A102:L102"/>
    <mergeCell ref="A103:L103"/>
    <mergeCell ref="A96:L96"/>
    <mergeCell ref="A97:L97"/>
    <mergeCell ref="A98:L98"/>
    <mergeCell ref="A99:L99"/>
    <mergeCell ref="A100:L100"/>
    <mergeCell ref="A101:L101"/>
    <mergeCell ref="A90:L90"/>
    <mergeCell ref="A91:L91"/>
    <mergeCell ref="A92:L92"/>
    <mergeCell ref="A93:L93"/>
    <mergeCell ref="A94:L94"/>
    <mergeCell ref="A95:L95"/>
    <mergeCell ref="R79:S81"/>
    <mergeCell ref="V79:W81"/>
    <mergeCell ref="A86:L86"/>
    <mergeCell ref="A87:L87"/>
    <mergeCell ref="A88:L88"/>
    <mergeCell ref="A89:L89"/>
    <mergeCell ref="A68:L68"/>
    <mergeCell ref="R68:S69"/>
    <mergeCell ref="T68:T69"/>
    <mergeCell ref="U68:U69"/>
    <mergeCell ref="W68:W69"/>
    <mergeCell ref="R70:R78"/>
    <mergeCell ref="S70:S78"/>
    <mergeCell ref="U78:W78"/>
    <mergeCell ref="A63:O63"/>
    <mergeCell ref="A64:O64"/>
    <mergeCell ref="A65:L65"/>
    <mergeCell ref="A66:O66"/>
    <mergeCell ref="A67:O67"/>
    <mergeCell ref="R67:W67"/>
    <mergeCell ref="A56:L56"/>
    <mergeCell ref="A57:O57"/>
    <mergeCell ref="A59:L59"/>
    <mergeCell ref="A60:P60"/>
    <mergeCell ref="A61:O61"/>
    <mergeCell ref="A62:O62"/>
    <mergeCell ref="A49:O49"/>
    <mergeCell ref="A50:O50"/>
    <mergeCell ref="A52:L52"/>
    <mergeCell ref="A53:O53"/>
    <mergeCell ref="A54:L54"/>
    <mergeCell ref="A55:L55"/>
    <mergeCell ref="A43:O43"/>
    <mergeCell ref="A44:O44"/>
    <mergeCell ref="A45:O45"/>
    <mergeCell ref="A46:P46"/>
    <mergeCell ref="A47:O47"/>
    <mergeCell ref="A48:O48"/>
    <mergeCell ref="H32:I32"/>
    <mergeCell ref="A37:D37"/>
    <mergeCell ref="A38:C38"/>
    <mergeCell ref="A39:C39"/>
    <mergeCell ref="A41:O41"/>
    <mergeCell ref="A42:L42"/>
    <mergeCell ref="D21:E21"/>
    <mergeCell ref="F21:G21"/>
    <mergeCell ref="H21:I21"/>
    <mergeCell ref="C23:C27"/>
    <mergeCell ref="H28:I28"/>
    <mergeCell ref="A29:B31"/>
    <mergeCell ref="D29:E29"/>
    <mergeCell ref="F29:I31"/>
    <mergeCell ref="D30:E30"/>
    <mergeCell ref="D31:E31"/>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C12:C13"/>
    <mergeCell ref="D12:E13"/>
    <mergeCell ref="F12:G12"/>
    <mergeCell ref="H12:I13"/>
    <mergeCell ref="F13:G13"/>
    <mergeCell ref="A14:A27"/>
    <mergeCell ref="B14:B27"/>
    <mergeCell ref="D14:E14"/>
    <mergeCell ref="F14:G14"/>
    <mergeCell ref="H14:I14"/>
    <mergeCell ref="A1:P1"/>
    <mergeCell ref="A2:P2"/>
    <mergeCell ref="A5:P5"/>
    <mergeCell ref="A6:P6"/>
    <mergeCell ref="A10:I10"/>
    <mergeCell ref="J10:O10"/>
    <mergeCell ref="P10:P13"/>
    <mergeCell ref="J11:L12"/>
    <mergeCell ref="M11:O12"/>
    <mergeCell ref="A12:B13"/>
  </mergeCells>
  <phoneticPr fontId="3"/>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2D0A3-A31A-45D2-96FA-ED95BE7A72D1}">
  <sheetPr>
    <tabColor indexed="52"/>
  </sheetPr>
  <dimension ref="A1:O31"/>
  <sheetViews>
    <sheetView showGridLines="0" view="pageBreakPreview" zoomScaleNormal="100" zoomScaleSheetLayoutView="100" workbookViewId="0">
      <selection activeCell="M10" sqref="M10"/>
    </sheetView>
  </sheetViews>
  <sheetFormatPr defaultColWidth="9.21875" defaultRowHeight="12" x14ac:dyDescent="0.2"/>
  <cols>
    <col min="1" max="1" width="3.77734375" style="6" customWidth="1"/>
    <col min="2" max="2" width="5.77734375" style="6" bestFit="1" customWidth="1"/>
    <col min="3" max="3" width="6" style="6" bestFit="1" customWidth="1"/>
    <col min="4" max="5" width="16.44140625" style="6" bestFit="1" customWidth="1"/>
    <col min="6" max="6" width="23.21875" style="6" bestFit="1" customWidth="1"/>
    <col min="7" max="7" width="9.77734375" style="6" bestFit="1" customWidth="1"/>
    <col min="8" max="8" width="33.21875" style="6" bestFit="1" customWidth="1"/>
    <col min="9" max="9" width="9.77734375" style="6" bestFit="1" customWidth="1"/>
    <col min="10" max="10" width="33.21875" style="6" bestFit="1" customWidth="1"/>
    <col min="11" max="11" width="11.77734375" style="6" customWidth="1"/>
    <col min="12" max="12" width="9.77734375" style="6" bestFit="1" customWidth="1"/>
    <col min="13" max="16384" width="9.21875" style="6"/>
  </cols>
  <sheetData>
    <row r="1" spans="1:15" s="11" customFormat="1" ht="22.5" customHeight="1" x14ac:dyDescent="0.2">
      <c r="A1" s="106" t="s">
        <v>669</v>
      </c>
    </row>
    <row r="2" spans="1:15" s="11" customFormat="1" ht="12.75" customHeight="1" x14ac:dyDescent="0.2"/>
    <row r="3" spans="1:15" s="11" customFormat="1" ht="19.2" x14ac:dyDescent="0.2">
      <c r="A3" s="554" t="s">
        <v>713</v>
      </c>
      <c r="B3" s="554"/>
      <c r="C3" s="554"/>
      <c r="D3" s="554"/>
      <c r="E3" s="554"/>
      <c r="F3" s="554"/>
      <c r="G3" s="554"/>
      <c r="H3" s="554"/>
      <c r="I3" s="554"/>
      <c r="J3" s="554"/>
      <c r="K3" s="554"/>
      <c r="L3" s="554"/>
    </row>
    <row r="4" spans="1:15" s="11" customFormat="1" ht="22.5" customHeight="1" x14ac:dyDescent="0.2">
      <c r="A4" s="12"/>
      <c r="B4" s="12"/>
      <c r="C4" s="12"/>
      <c r="D4" s="12"/>
      <c r="E4" s="12"/>
      <c r="F4" s="12"/>
      <c r="G4" s="12"/>
      <c r="H4" s="12"/>
      <c r="I4" s="12"/>
      <c r="J4" s="12"/>
      <c r="K4" s="12"/>
      <c r="L4" s="12"/>
      <c r="M4" s="557" t="s">
        <v>638</v>
      </c>
      <c r="N4" s="558"/>
      <c r="O4" s="468"/>
    </row>
    <row r="5" spans="1:15" s="11" customFormat="1" ht="22.5" customHeight="1" x14ac:dyDescent="0.2">
      <c r="A5" s="13" t="s">
        <v>111</v>
      </c>
      <c r="B5" s="13"/>
      <c r="C5" s="14"/>
      <c r="D5" s="14"/>
      <c r="E5" s="14"/>
      <c r="F5" s="14"/>
      <c r="G5" s="14"/>
      <c r="H5" s="14"/>
      <c r="I5" s="14"/>
      <c r="J5" s="14"/>
      <c r="K5" s="14" t="s">
        <v>56</v>
      </c>
      <c r="L5" s="13"/>
      <c r="M5" s="559" t="s">
        <v>369</v>
      </c>
      <c r="N5" s="560"/>
      <c r="O5" s="468"/>
    </row>
    <row r="6" spans="1:15" s="11" customFormat="1" ht="22.5" customHeight="1" x14ac:dyDescent="0.2">
      <c r="A6" s="548" t="s">
        <v>62</v>
      </c>
      <c r="B6" s="548" t="s">
        <v>0</v>
      </c>
      <c r="C6" s="552" t="s">
        <v>45</v>
      </c>
      <c r="D6" s="548" t="s">
        <v>5</v>
      </c>
      <c r="E6" s="548" t="s">
        <v>129</v>
      </c>
      <c r="F6" s="548" t="s">
        <v>29</v>
      </c>
      <c r="G6" s="548" t="s">
        <v>30</v>
      </c>
      <c r="H6" s="550" t="s">
        <v>28</v>
      </c>
      <c r="I6" s="550" t="s">
        <v>31</v>
      </c>
      <c r="J6" s="550" t="s">
        <v>85</v>
      </c>
      <c r="K6" s="550" t="s">
        <v>20</v>
      </c>
      <c r="L6" s="550" t="s">
        <v>87</v>
      </c>
      <c r="M6" s="555" t="s">
        <v>714</v>
      </c>
      <c r="N6" s="555" t="s">
        <v>737</v>
      </c>
      <c r="O6" s="555" t="s">
        <v>715</v>
      </c>
    </row>
    <row r="7" spans="1:15" s="45" customFormat="1" x14ac:dyDescent="0.2">
      <c r="A7" s="549"/>
      <c r="B7" s="549"/>
      <c r="C7" s="553"/>
      <c r="D7" s="549"/>
      <c r="E7" s="549"/>
      <c r="F7" s="549"/>
      <c r="G7" s="549"/>
      <c r="H7" s="551"/>
      <c r="I7" s="551"/>
      <c r="J7" s="551"/>
      <c r="K7" s="551"/>
      <c r="L7" s="551"/>
      <c r="M7" s="556"/>
      <c r="N7" s="556"/>
      <c r="O7" s="556"/>
    </row>
    <row r="8" spans="1:15" s="1" customFormat="1" ht="22.5" customHeight="1" x14ac:dyDescent="0.2">
      <c r="A8" s="44">
        <v>1</v>
      </c>
      <c r="B8" s="9"/>
      <c r="C8" s="9"/>
      <c r="D8" s="9"/>
      <c r="E8" s="10"/>
      <c r="F8" s="10"/>
      <c r="G8" s="9"/>
      <c r="H8" s="10"/>
      <c r="I8" s="9"/>
      <c r="J8" s="10"/>
      <c r="K8" s="9"/>
      <c r="L8" s="9"/>
      <c r="M8" s="469"/>
      <c r="N8" s="469"/>
      <c r="O8" s="469"/>
    </row>
    <row r="9" spans="1:15" ht="22.5" customHeight="1" x14ac:dyDescent="0.2">
      <c r="A9" s="44">
        <v>2</v>
      </c>
      <c r="B9" s="9"/>
      <c r="C9" s="9"/>
      <c r="D9" s="9"/>
      <c r="E9" s="10"/>
      <c r="F9" s="10"/>
      <c r="G9" s="9"/>
      <c r="H9" s="10"/>
      <c r="I9" s="9"/>
      <c r="J9" s="10"/>
      <c r="K9" s="9"/>
      <c r="L9" s="9"/>
      <c r="M9" s="469"/>
      <c r="N9" s="469"/>
      <c r="O9" s="469"/>
    </row>
    <row r="10" spans="1:15" ht="22.5" customHeight="1" x14ac:dyDescent="0.2">
      <c r="A10" s="44">
        <v>3</v>
      </c>
      <c r="B10" s="9"/>
      <c r="C10" s="9"/>
      <c r="D10" s="9"/>
      <c r="E10" s="10"/>
      <c r="F10" s="10"/>
      <c r="G10" s="9"/>
      <c r="H10" s="10"/>
      <c r="I10" s="9"/>
      <c r="J10" s="10"/>
      <c r="K10" s="9"/>
      <c r="L10" s="9"/>
      <c r="M10" s="469"/>
      <c r="N10" s="469"/>
      <c r="O10" s="469"/>
    </row>
    <row r="11" spans="1:15" ht="22.5" customHeight="1" x14ac:dyDescent="0.2">
      <c r="A11" s="44">
        <v>4</v>
      </c>
      <c r="B11" s="9"/>
      <c r="C11" s="9"/>
      <c r="D11" s="9"/>
      <c r="E11" s="10"/>
      <c r="F11" s="10"/>
      <c r="G11" s="9"/>
      <c r="H11" s="10"/>
      <c r="I11" s="9"/>
      <c r="J11" s="10"/>
      <c r="K11" s="9"/>
      <c r="L11" s="9"/>
      <c r="M11" s="469"/>
      <c r="N11" s="469"/>
      <c r="O11" s="469"/>
    </row>
    <row r="12" spans="1:15" ht="22.5" customHeight="1" x14ac:dyDescent="0.2">
      <c r="A12" s="44">
        <v>5</v>
      </c>
      <c r="B12" s="9"/>
      <c r="C12" s="9"/>
      <c r="D12" s="9"/>
      <c r="E12" s="10"/>
      <c r="F12" s="10"/>
      <c r="G12" s="9"/>
      <c r="H12" s="10"/>
      <c r="I12" s="9"/>
      <c r="J12" s="10"/>
      <c r="K12" s="9"/>
      <c r="L12" s="9"/>
      <c r="M12" s="469"/>
      <c r="N12" s="469"/>
      <c r="O12" s="469"/>
    </row>
    <row r="13" spans="1:15" ht="22.5" customHeight="1" x14ac:dyDescent="0.2">
      <c r="A13" s="44">
        <v>6</v>
      </c>
      <c r="B13" s="9"/>
      <c r="C13" s="9"/>
      <c r="D13" s="9"/>
      <c r="E13" s="10"/>
      <c r="F13" s="10"/>
      <c r="G13" s="9"/>
      <c r="H13" s="10"/>
      <c r="I13" s="9"/>
      <c r="J13" s="10"/>
      <c r="K13" s="9"/>
      <c r="L13" s="9"/>
      <c r="M13" s="469"/>
      <c r="N13" s="469"/>
      <c r="O13" s="469"/>
    </row>
    <row r="14" spans="1:15" ht="22.5" customHeight="1" x14ac:dyDescent="0.2">
      <c r="A14" s="44">
        <v>7</v>
      </c>
      <c r="B14" s="9"/>
      <c r="C14" s="9"/>
      <c r="D14" s="9"/>
      <c r="E14" s="10"/>
      <c r="F14" s="10"/>
      <c r="G14" s="9"/>
      <c r="H14" s="10"/>
      <c r="I14" s="9"/>
      <c r="J14" s="10"/>
      <c r="K14" s="9"/>
      <c r="L14" s="9"/>
      <c r="M14" s="469"/>
      <c r="N14" s="469"/>
      <c r="O14" s="469"/>
    </row>
    <row r="15" spans="1:15" ht="22.5" customHeight="1" x14ac:dyDescent="0.2">
      <c r="A15" s="44">
        <v>8</v>
      </c>
      <c r="B15" s="9"/>
      <c r="C15" s="9"/>
      <c r="D15" s="9"/>
      <c r="E15" s="10"/>
      <c r="F15" s="10"/>
      <c r="G15" s="9"/>
      <c r="H15" s="10"/>
      <c r="I15" s="9"/>
      <c r="J15" s="10"/>
      <c r="K15" s="9"/>
      <c r="L15" s="9"/>
      <c r="M15" s="469"/>
      <c r="N15" s="469"/>
      <c r="O15" s="469"/>
    </row>
    <row r="16" spans="1:15" ht="22.5" customHeight="1" x14ac:dyDescent="0.2">
      <c r="A16" s="44">
        <v>9</v>
      </c>
      <c r="B16" s="9"/>
      <c r="C16" s="9"/>
      <c r="D16" s="9"/>
      <c r="E16" s="10"/>
      <c r="F16" s="10"/>
      <c r="G16" s="9"/>
      <c r="H16" s="10"/>
      <c r="I16" s="9"/>
      <c r="J16" s="10"/>
      <c r="K16" s="9"/>
      <c r="L16" s="9"/>
      <c r="M16" s="469"/>
      <c r="N16" s="469"/>
      <c r="O16" s="469"/>
    </row>
    <row r="17" spans="1:15" ht="22.5" customHeight="1" x14ac:dyDescent="0.2">
      <c r="A17" s="44">
        <v>10</v>
      </c>
      <c r="B17" s="9"/>
      <c r="C17" s="9"/>
      <c r="D17" s="9"/>
      <c r="E17" s="10"/>
      <c r="F17" s="10"/>
      <c r="G17" s="9"/>
      <c r="H17" s="10"/>
      <c r="I17" s="9"/>
      <c r="J17" s="10"/>
      <c r="K17" s="9"/>
      <c r="L17" s="9"/>
      <c r="M17" s="469"/>
      <c r="N17" s="469"/>
      <c r="O17" s="469"/>
    </row>
    <row r="18" spans="1:15" ht="22.5" customHeight="1" x14ac:dyDescent="0.2">
      <c r="A18" s="44">
        <v>11</v>
      </c>
      <c r="B18" s="9"/>
      <c r="C18" s="9"/>
      <c r="D18" s="9"/>
      <c r="E18" s="10"/>
      <c r="F18" s="10"/>
      <c r="G18" s="9"/>
      <c r="H18" s="10"/>
      <c r="I18" s="9"/>
      <c r="J18" s="10"/>
      <c r="K18" s="9"/>
      <c r="L18" s="9"/>
      <c r="M18" s="469"/>
      <c r="N18" s="469"/>
      <c r="O18" s="469"/>
    </row>
    <row r="19" spans="1:15" ht="22.5" customHeight="1" x14ac:dyDescent="0.2">
      <c r="A19" s="44">
        <v>12</v>
      </c>
      <c r="B19" s="9"/>
      <c r="C19" s="9"/>
      <c r="D19" s="9"/>
      <c r="E19" s="10"/>
      <c r="F19" s="10"/>
      <c r="G19" s="9"/>
      <c r="H19" s="10"/>
      <c r="I19" s="9"/>
      <c r="J19" s="10"/>
      <c r="K19" s="9"/>
      <c r="L19" s="9"/>
      <c r="M19" s="469"/>
      <c r="N19" s="469"/>
      <c r="O19" s="469"/>
    </row>
    <row r="20" spans="1:15" ht="22.5" customHeight="1" x14ac:dyDescent="0.2">
      <c r="A20" s="44">
        <v>13</v>
      </c>
      <c r="B20" s="9"/>
      <c r="C20" s="9"/>
      <c r="D20" s="9"/>
      <c r="E20" s="10"/>
      <c r="F20" s="10"/>
      <c r="G20" s="9"/>
      <c r="H20" s="10"/>
      <c r="I20" s="9"/>
      <c r="J20" s="10"/>
      <c r="K20" s="9"/>
      <c r="L20" s="9"/>
      <c r="M20" s="469"/>
      <c r="N20" s="469"/>
      <c r="O20" s="469"/>
    </row>
    <row r="21" spans="1:15" ht="22.5" customHeight="1" x14ac:dyDescent="0.2">
      <c r="A21" s="44">
        <v>14</v>
      </c>
      <c r="B21" s="9"/>
      <c r="C21" s="9"/>
      <c r="D21" s="9"/>
      <c r="E21" s="10"/>
      <c r="F21" s="10"/>
      <c r="G21" s="9"/>
      <c r="H21" s="10"/>
      <c r="I21" s="9"/>
      <c r="J21" s="10"/>
      <c r="K21" s="9"/>
      <c r="L21" s="9"/>
      <c r="M21" s="469"/>
      <c r="N21" s="469"/>
      <c r="O21" s="469"/>
    </row>
    <row r="22" spans="1:15" ht="22.5" customHeight="1" x14ac:dyDescent="0.2">
      <c r="A22" s="44">
        <v>15</v>
      </c>
      <c r="B22" s="9"/>
      <c r="C22" s="9"/>
      <c r="D22" s="9"/>
      <c r="E22" s="10"/>
      <c r="F22" s="10"/>
      <c r="G22" s="9"/>
      <c r="H22" s="10"/>
      <c r="I22" s="9"/>
      <c r="J22" s="10"/>
      <c r="K22" s="9"/>
      <c r="L22" s="9"/>
      <c r="M22" s="469"/>
      <c r="N22" s="469"/>
      <c r="O22" s="469"/>
    </row>
    <row r="23" spans="1:15" ht="22.5" customHeight="1" x14ac:dyDescent="0.2">
      <c r="A23" s="44">
        <v>16</v>
      </c>
      <c r="B23" s="9"/>
      <c r="C23" s="9"/>
      <c r="D23" s="9"/>
      <c r="E23" s="10"/>
      <c r="F23" s="10"/>
      <c r="G23" s="9"/>
      <c r="H23" s="10"/>
      <c r="I23" s="9"/>
      <c r="J23" s="10"/>
      <c r="K23" s="9"/>
      <c r="L23" s="9"/>
      <c r="M23" s="469"/>
      <c r="N23" s="469"/>
      <c r="O23" s="469"/>
    </row>
    <row r="24" spans="1:15" ht="22.5" customHeight="1" x14ac:dyDescent="0.2">
      <c r="A24" s="44">
        <v>17</v>
      </c>
      <c r="B24" s="9"/>
      <c r="C24" s="9"/>
      <c r="D24" s="9"/>
      <c r="E24" s="10"/>
      <c r="F24" s="10"/>
      <c r="G24" s="9"/>
      <c r="H24" s="10"/>
      <c r="I24" s="9"/>
      <c r="J24" s="10"/>
      <c r="K24" s="9"/>
      <c r="L24" s="9"/>
      <c r="M24" s="469"/>
      <c r="N24" s="469"/>
      <c r="O24" s="469"/>
    </row>
    <row r="25" spans="1:15" ht="22.5" customHeight="1" x14ac:dyDescent="0.2">
      <c r="A25" s="44">
        <v>18</v>
      </c>
      <c r="B25" s="9"/>
      <c r="C25" s="9"/>
      <c r="D25" s="9"/>
      <c r="E25" s="10"/>
      <c r="F25" s="10"/>
      <c r="G25" s="9"/>
      <c r="H25" s="10"/>
      <c r="I25" s="9"/>
      <c r="J25" s="10"/>
      <c r="K25" s="9"/>
      <c r="L25" s="9"/>
      <c r="M25" s="469"/>
      <c r="N25" s="469"/>
      <c r="O25" s="469"/>
    </row>
    <row r="26" spans="1:15" ht="22.5" customHeight="1" x14ac:dyDescent="0.2">
      <c r="A26" s="44">
        <v>19</v>
      </c>
      <c r="B26" s="9"/>
      <c r="C26" s="9"/>
      <c r="D26" s="9"/>
      <c r="E26" s="10"/>
      <c r="F26" s="10"/>
      <c r="G26" s="9"/>
      <c r="H26" s="10"/>
      <c r="I26" s="9"/>
      <c r="J26" s="10"/>
      <c r="K26" s="9"/>
      <c r="L26" s="9"/>
      <c r="M26" s="469"/>
      <c r="N26" s="469"/>
      <c r="O26" s="469"/>
    </row>
    <row r="27" spans="1:15" ht="22.5" customHeight="1" x14ac:dyDescent="0.2">
      <c r="A27" s="44">
        <v>20</v>
      </c>
      <c r="B27" s="9"/>
      <c r="C27" s="9"/>
      <c r="D27" s="9"/>
      <c r="E27" s="10"/>
      <c r="F27" s="10"/>
      <c r="G27" s="9"/>
      <c r="H27" s="10"/>
      <c r="I27" s="9"/>
      <c r="J27" s="10"/>
      <c r="K27" s="9"/>
      <c r="L27" s="9"/>
      <c r="M27" s="469"/>
      <c r="N27" s="469"/>
      <c r="O27" s="469"/>
    </row>
    <row r="28" spans="1:15" s="1" customFormat="1" ht="22.5" customHeight="1" x14ac:dyDescent="0.2">
      <c r="A28" s="471" t="s">
        <v>42</v>
      </c>
      <c r="B28" s="472" t="s">
        <v>26</v>
      </c>
      <c r="C28" s="472" t="s">
        <v>3</v>
      </c>
      <c r="D28" s="472" t="s">
        <v>1</v>
      </c>
      <c r="E28" s="473" t="s">
        <v>670</v>
      </c>
      <c r="F28" s="473" t="s">
        <v>46</v>
      </c>
      <c r="G28" s="472" t="s">
        <v>57</v>
      </c>
      <c r="H28" s="474" t="s">
        <v>4</v>
      </c>
      <c r="I28" s="472" t="s">
        <v>58</v>
      </c>
      <c r="J28" s="473" t="s">
        <v>32</v>
      </c>
      <c r="K28" s="472" t="s">
        <v>27</v>
      </c>
      <c r="L28" s="472" t="s">
        <v>614</v>
      </c>
      <c r="M28" s="470"/>
      <c r="N28" s="470"/>
      <c r="O28" s="470"/>
    </row>
    <row r="29" spans="1:15" s="1" customFormat="1" ht="22.5" customHeight="1" x14ac:dyDescent="0.2">
      <c r="A29" s="475" t="s">
        <v>43</v>
      </c>
      <c r="B29" s="472" t="s">
        <v>33</v>
      </c>
      <c r="C29" s="472" t="s">
        <v>7</v>
      </c>
      <c r="D29" s="472" t="s">
        <v>84</v>
      </c>
      <c r="E29" s="473" t="s">
        <v>22</v>
      </c>
      <c r="F29" s="473" t="s">
        <v>34</v>
      </c>
      <c r="G29" s="472" t="s">
        <v>59</v>
      </c>
      <c r="H29" s="473" t="s">
        <v>35</v>
      </c>
      <c r="I29" s="472" t="s">
        <v>60</v>
      </c>
      <c r="J29" s="473" t="s">
        <v>37</v>
      </c>
      <c r="K29" s="472" t="s">
        <v>36</v>
      </c>
      <c r="L29" s="472" t="s">
        <v>86</v>
      </c>
      <c r="M29" s="470"/>
      <c r="N29" s="470"/>
      <c r="O29" s="470"/>
    </row>
    <row r="30" spans="1:15" s="1" customFormat="1" ht="22.5" customHeight="1" x14ac:dyDescent="0.2">
      <c r="A30" s="476" t="s">
        <v>44</v>
      </c>
      <c r="B30" s="472" t="s">
        <v>38</v>
      </c>
      <c r="C30" s="472" t="s">
        <v>7</v>
      </c>
      <c r="D30" s="472" t="s">
        <v>9</v>
      </c>
      <c r="E30" s="473" t="s">
        <v>39</v>
      </c>
      <c r="F30" s="473" t="s">
        <v>40</v>
      </c>
      <c r="G30" s="472" t="s">
        <v>61</v>
      </c>
      <c r="H30" s="473" t="s">
        <v>8</v>
      </c>
      <c r="I30" s="472"/>
      <c r="J30" s="473" t="s">
        <v>110</v>
      </c>
      <c r="K30" s="472" t="s">
        <v>41</v>
      </c>
      <c r="L30" s="472" t="s">
        <v>189</v>
      </c>
      <c r="M30" s="470"/>
      <c r="N30" s="470"/>
      <c r="O30" s="470"/>
    </row>
    <row r="31" spans="1:15" ht="22.5" customHeight="1" x14ac:dyDescent="0.2">
      <c r="A31" s="11"/>
      <c r="B31" s="11"/>
      <c r="C31" s="11"/>
      <c r="D31" s="11" t="s">
        <v>173</v>
      </c>
      <c r="E31" s="11"/>
      <c r="F31" s="11"/>
      <c r="G31" s="11"/>
      <c r="H31" s="11"/>
      <c r="I31" s="11"/>
      <c r="J31" s="11"/>
      <c r="K31" s="11"/>
      <c r="L31" s="11"/>
    </row>
  </sheetData>
  <mergeCells count="18">
    <mergeCell ref="A3:L3"/>
    <mergeCell ref="M6:M7"/>
    <mergeCell ref="N6:N7"/>
    <mergeCell ref="O6:O7"/>
    <mergeCell ref="M4:N4"/>
    <mergeCell ref="M5:N5"/>
    <mergeCell ref="L6:L7"/>
    <mergeCell ref="K6:K7"/>
    <mergeCell ref="J6:J7"/>
    <mergeCell ref="I6:I7"/>
    <mergeCell ref="B6:B7"/>
    <mergeCell ref="A6:A7"/>
    <mergeCell ref="H6:H7"/>
    <mergeCell ref="G6:G7"/>
    <mergeCell ref="F6:F7"/>
    <mergeCell ref="E6:E7"/>
    <mergeCell ref="D6:D7"/>
    <mergeCell ref="C6:C7"/>
  </mergeCells>
  <phoneticPr fontId="3"/>
  <dataValidations count="1">
    <dataValidation type="list" allowBlank="1" showInputMessage="1" showErrorMessage="1" sqref="L8:L27" xr:uid="{1460A06B-49CD-49C9-9E22-7ED2FE31D22D}">
      <formula1>"加入,加入済,追加加入"</formula1>
    </dataValidation>
  </dataValidations>
  <printOptions horizontalCentered="1" verticalCentered="1"/>
  <pageMargins left="0.39370078740157483" right="0.39370078740157483" top="0.59055118110236227" bottom="0.39370078740157483" header="0.51181102362204722" footer="0.51181102362204722"/>
  <pageSetup paperSize="9"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3BA43-5B90-4228-9672-70ECFE135620}">
  <sheetPr>
    <tabColor indexed="45"/>
    <pageSetUpPr fitToPage="1"/>
  </sheetPr>
  <dimension ref="A1:N35"/>
  <sheetViews>
    <sheetView showGridLines="0" view="pageBreakPreview" zoomScaleNormal="100" zoomScaleSheetLayoutView="100" workbookViewId="0">
      <selection activeCell="A4" sqref="A4"/>
    </sheetView>
  </sheetViews>
  <sheetFormatPr defaultColWidth="9.21875" defaultRowHeight="13.2" x14ac:dyDescent="0.2"/>
  <cols>
    <col min="1" max="1" width="11.21875" style="97" customWidth="1"/>
    <col min="2" max="3" width="6.21875" style="97" customWidth="1"/>
    <col min="4" max="4" width="11.44140625" style="97" customWidth="1"/>
    <col min="5" max="6" width="6.77734375" style="97" customWidth="1"/>
    <col min="7" max="9" width="9.21875" style="97"/>
    <col min="10" max="10" width="4.5546875" style="97" customWidth="1"/>
    <col min="11" max="11" width="16" style="97" customWidth="1"/>
    <col min="12" max="16384" width="9.21875" style="97"/>
  </cols>
  <sheetData>
    <row r="1" spans="1:14" s="85" customFormat="1" ht="14.4" x14ac:dyDescent="0.2">
      <c r="A1" s="106" t="s">
        <v>671</v>
      </c>
      <c r="B1" s="388"/>
      <c r="C1" s="388"/>
      <c r="D1" s="388"/>
      <c r="E1" s="388"/>
      <c r="F1" s="388"/>
      <c r="G1" s="388"/>
      <c r="H1" s="388"/>
      <c r="I1" s="388"/>
    </row>
    <row r="2" spans="1:14" s="85" customFormat="1" ht="5.25" customHeight="1" x14ac:dyDescent="0.2">
      <c r="A2" s="11"/>
      <c r="B2" s="11"/>
      <c r="C2" s="11"/>
      <c r="D2" s="11"/>
      <c r="E2" s="11"/>
      <c r="F2" s="11"/>
      <c r="G2" s="11"/>
      <c r="H2" s="11"/>
      <c r="I2" s="11"/>
    </row>
    <row r="3" spans="1:14" s="85" customFormat="1" ht="19.2" x14ac:dyDescent="0.2">
      <c r="A3" s="554" t="s">
        <v>716</v>
      </c>
      <c r="B3" s="554"/>
      <c r="C3" s="554"/>
      <c r="D3" s="554"/>
      <c r="E3" s="554"/>
      <c r="F3" s="554"/>
      <c r="G3" s="554"/>
      <c r="H3" s="554"/>
      <c r="I3" s="554"/>
      <c r="J3" s="554"/>
      <c r="K3" s="554"/>
    </row>
    <row r="4" spans="1:14" ht="5.25" customHeight="1" x14ac:dyDescent="0.2">
      <c r="A4" s="83"/>
      <c r="B4" s="83"/>
      <c r="C4" s="83"/>
      <c r="D4" s="83"/>
      <c r="E4" s="83"/>
      <c r="F4" s="83"/>
      <c r="G4" s="83"/>
      <c r="H4" s="83"/>
      <c r="I4" s="83"/>
      <c r="J4" s="389"/>
    </row>
    <row r="5" spans="1:14" ht="22.5" customHeight="1" x14ac:dyDescent="0.2">
      <c r="A5" s="83" t="s">
        <v>112</v>
      </c>
      <c r="B5" s="83"/>
      <c r="C5" s="83"/>
      <c r="D5" s="561"/>
      <c r="E5" s="561"/>
      <c r="F5" s="561"/>
      <c r="G5" s="561"/>
      <c r="H5" s="561"/>
      <c r="I5" s="561"/>
      <c r="J5" s="389"/>
    </row>
    <row r="6" spans="1:14" ht="22.5" customHeight="1" x14ac:dyDescent="0.2">
      <c r="A6" s="83" t="s">
        <v>113</v>
      </c>
      <c r="B6" s="83"/>
      <c r="C6" s="83"/>
      <c r="D6" s="395" t="s">
        <v>488</v>
      </c>
      <c r="E6" s="562"/>
      <c r="F6" s="562"/>
      <c r="G6" s="562"/>
      <c r="H6" s="562"/>
      <c r="I6" s="390"/>
      <c r="J6" s="389"/>
    </row>
    <row r="7" spans="1:14" ht="22.5" customHeight="1" x14ac:dyDescent="0.2">
      <c r="A7" s="83"/>
      <c r="B7" s="83"/>
      <c r="C7" s="83"/>
      <c r="D7" s="395" t="s">
        <v>489</v>
      </c>
      <c r="E7" s="563" t="s">
        <v>490</v>
      </c>
      <c r="F7" s="564"/>
      <c r="G7" s="564"/>
      <c r="H7" s="564"/>
      <c r="I7" s="390"/>
      <c r="J7" s="389"/>
    </row>
    <row r="8" spans="1:14" ht="14.4" x14ac:dyDescent="0.2">
      <c r="B8" s="83"/>
      <c r="C8" s="83"/>
      <c r="D8" s="83"/>
      <c r="E8" s="83"/>
      <c r="F8" s="83"/>
      <c r="G8" s="83"/>
      <c r="H8" s="83"/>
      <c r="I8" s="83"/>
      <c r="J8" s="389"/>
    </row>
    <row r="9" spans="1:14" ht="14.4" x14ac:dyDescent="0.2">
      <c r="A9" s="83" t="s">
        <v>639</v>
      </c>
      <c r="B9" s="83"/>
      <c r="C9" s="83"/>
      <c r="D9" s="83"/>
      <c r="E9" s="83"/>
      <c r="F9" s="83"/>
      <c r="G9" s="83"/>
      <c r="H9" s="83"/>
      <c r="I9" s="83"/>
      <c r="J9" s="389"/>
    </row>
    <row r="10" spans="1:14" s="105" customFormat="1" ht="19.5" customHeight="1" x14ac:dyDescent="0.2">
      <c r="A10" s="87" t="s">
        <v>49</v>
      </c>
      <c r="B10" s="565" t="s">
        <v>468</v>
      </c>
      <c r="C10" s="566"/>
      <c r="D10" s="87" t="s">
        <v>491</v>
      </c>
      <c r="E10" s="565" t="s">
        <v>492</v>
      </c>
      <c r="F10" s="567"/>
      <c r="G10" s="567"/>
      <c r="H10" s="567"/>
      <c r="I10" s="567"/>
      <c r="J10" s="567"/>
      <c r="K10" s="566"/>
      <c r="M10" s="385" t="s">
        <v>470</v>
      </c>
      <c r="N10" s="391" t="s">
        <v>493</v>
      </c>
    </row>
    <row r="11" spans="1:14" ht="22.5" customHeight="1" x14ac:dyDescent="0.2">
      <c r="A11" s="87" t="s">
        <v>54</v>
      </c>
      <c r="B11" s="565"/>
      <c r="C11" s="567"/>
      <c r="D11" s="392"/>
      <c r="E11" s="565"/>
      <c r="F11" s="567"/>
      <c r="G11" s="567"/>
      <c r="H11" s="567"/>
      <c r="I11" s="567"/>
      <c r="J11" s="567"/>
      <c r="K11" s="566"/>
      <c r="M11" s="385" t="s">
        <v>471</v>
      </c>
      <c r="N11" s="381" t="s">
        <v>494</v>
      </c>
    </row>
    <row r="12" spans="1:14" ht="22.5" customHeight="1" x14ac:dyDescent="0.2">
      <c r="A12" s="87" t="s">
        <v>114</v>
      </c>
      <c r="B12" s="565"/>
      <c r="C12" s="567"/>
      <c r="D12" s="392"/>
      <c r="E12" s="565"/>
      <c r="F12" s="567"/>
      <c r="G12" s="567"/>
      <c r="H12" s="567"/>
      <c r="I12" s="567"/>
      <c r="J12" s="567"/>
      <c r="K12" s="566"/>
      <c r="M12" s="385" t="s">
        <v>150</v>
      </c>
      <c r="N12" s="381" t="s">
        <v>495</v>
      </c>
    </row>
    <row r="13" spans="1:14" ht="22.5" customHeight="1" x14ac:dyDescent="0.2">
      <c r="A13" s="87" t="s">
        <v>115</v>
      </c>
      <c r="B13" s="565"/>
      <c r="C13" s="567"/>
      <c r="D13" s="392"/>
      <c r="E13" s="565"/>
      <c r="F13" s="567"/>
      <c r="G13" s="567"/>
      <c r="H13" s="567"/>
      <c r="I13" s="567"/>
      <c r="J13" s="567"/>
      <c r="K13" s="566"/>
      <c r="M13" s="385" t="s">
        <v>472</v>
      </c>
      <c r="N13" s="381" t="s">
        <v>496</v>
      </c>
    </row>
    <row r="14" spans="1:14" ht="22.5" customHeight="1" x14ac:dyDescent="0.2">
      <c r="A14" s="87" t="s">
        <v>116</v>
      </c>
      <c r="B14" s="565"/>
      <c r="C14" s="567"/>
      <c r="D14" s="392"/>
      <c r="E14" s="565"/>
      <c r="F14" s="567"/>
      <c r="G14" s="567"/>
      <c r="H14" s="567"/>
      <c r="I14" s="567"/>
      <c r="J14" s="567"/>
      <c r="K14" s="566"/>
      <c r="M14" s="396" t="s">
        <v>474</v>
      </c>
      <c r="N14" s="381" t="s">
        <v>497</v>
      </c>
    </row>
    <row r="15" spans="1:14" ht="13.5" customHeight="1" x14ac:dyDescent="0.2">
      <c r="A15" s="83"/>
      <c r="B15" s="83"/>
      <c r="C15" s="83"/>
      <c r="D15" s="83"/>
      <c r="E15" s="83"/>
      <c r="F15" s="83"/>
      <c r="G15" s="83"/>
      <c r="H15" s="83"/>
      <c r="I15" s="83"/>
      <c r="J15" s="389"/>
      <c r="M15" s="396" t="s">
        <v>476</v>
      </c>
      <c r="N15" s="381" t="s">
        <v>498</v>
      </c>
    </row>
    <row r="16" spans="1:14" ht="13.5" customHeight="1" x14ac:dyDescent="0.2">
      <c r="A16" s="83" t="s">
        <v>499</v>
      </c>
      <c r="B16" s="83"/>
      <c r="C16" s="83"/>
      <c r="D16" s="83"/>
      <c r="E16" s="83"/>
      <c r="F16" s="83"/>
      <c r="G16" s="83"/>
      <c r="H16" s="83"/>
      <c r="I16" s="83"/>
      <c r="J16" s="389"/>
    </row>
    <row r="17" spans="1:11" ht="75" customHeight="1" x14ac:dyDescent="0.2">
      <c r="A17" s="573" t="s">
        <v>500</v>
      </c>
      <c r="B17" s="574"/>
      <c r="C17" s="574"/>
      <c r="D17" s="574"/>
      <c r="E17" s="574"/>
      <c r="F17" s="574"/>
      <c r="G17" s="574"/>
      <c r="H17" s="574"/>
      <c r="I17" s="574"/>
      <c r="J17" s="574"/>
      <c r="K17" s="575"/>
    </row>
    <row r="18" spans="1:11" ht="13.5" customHeight="1" x14ac:dyDescent="0.2">
      <c r="A18" s="393"/>
      <c r="B18" s="394"/>
      <c r="C18" s="394"/>
      <c r="D18" s="394"/>
      <c r="E18" s="394"/>
      <c r="F18" s="394"/>
      <c r="G18" s="394"/>
      <c r="H18" s="394"/>
      <c r="I18" s="394"/>
      <c r="J18" s="394"/>
      <c r="K18" s="394"/>
    </row>
    <row r="19" spans="1:11" ht="13.5" customHeight="1" x14ac:dyDescent="0.2">
      <c r="A19" s="83" t="s">
        <v>501</v>
      </c>
      <c r="B19" s="394"/>
      <c r="C19" s="394"/>
      <c r="D19" s="394"/>
      <c r="E19" s="394"/>
      <c r="F19" s="394"/>
      <c r="G19" s="394"/>
      <c r="H19" s="394"/>
      <c r="I19" s="394"/>
      <c r="J19" s="394"/>
      <c r="K19" s="394"/>
    </row>
    <row r="20" spans="1:11" ht="75" customHeight="1" x14ac:dyDescent="0.2">
      <c r="A20" s="573" t="s">
        <v>502</v>
      </c>
      <c r="B20" s="576"/>
      <c r="C20" s="576"/>
      <c r="D20" s="576"/>
      <c r="E20" s="576"/>
      <c r="F20" s="576"/>
      <c r="G20" s="576"/>
      <c r="H20" s="576"/>
      <c r="I20" s="576"/>
      <c r="J20" s="576"/>
      <c r="K20" s="577"/>
    </row>
    <row r="21" spans="1:11" ht="13.5" customHeight="1" x14ac:dyDescent="0.2">
      <c r="A21" s="393"/>
      <c r="B21" s="394"/>
      <c r="C21" s="394"/>
      <c r="D21" s="394"/>
      <c r="E21" s="394"/>
      <c r="F21" s="394"/>
      <c r="G21" s="394"/>
      <c r="H21" s="394"/>
      <c r="I21" s="394"/>
      <c r="J21" s="394"/>
      <c r="K21" s="394"/>
    </row>
    <row r="22" spans="1:11" ht="13.5" customHeight="1" x14ac:dyDescent="0.2">
      <c r="A22" s="83" t="s">
        <v>503</v>
      </c>
      <c r="B22" s="394"/>
      <c r="C22" s="394"/>
      <c r="D22" s="394"/>
      <c r="E22" s="394"/>
      <c r="F22" s="394"/>
      <c r="G22" s="394"/>
      <c r="H22" s="394"/>
      <c r="I22" s="394"/>
      <c r="J22" s="394"/>
      <c r="K22" s="394"/>
    </row>
    <row r="23" spans="1:11" ht="75" customHeight="1" x14ac:dyDescent="0.2">
      <c r="A23" s="573" t="s">
        <v>502</v>
      </c>
      <c r="B23" s="576"/>
      <c r="C23" s="576"/>
      <c r="D23" s="576"/>
      <c r="E23" s="576"/>
      <c r="F23" s="576"/>
      <c r="G23" s="576"/>
      <c r="H23" s="576"/>
      <c r="I23" s="576"/>
      <c r="J23" s="576"/>
      <c r="K23" s="577"/>
    </row>
    <row r="24" spans="1:11" ht="13.5" customHeight="1" x14ac:dyDescent="0.2">
      <c r="A24" s="393"/>
      <c r="B24" s="394"/>
      <c r="C24" s="394"/>
      <c r="D24" s="394"/>
      <c r="E24" s="394"/>
      <c r="F24" s="394"/>
      <c r="G24" s="394"/>
      <c r="H24" s="394"/>
      <c r="I24" s="394"/>
      <c r="J24" s="394"/>
      <c r="K24" s="394"/>
    </row>
    <row r="25" spans="1:11" ht="13.5" customHeight="1" x14ac:dyDescent="0.2">
      <c r="A25" s="83" t="s">
        <v>504</v>
      </c>
      <c r="B25" s="394"/>
      <c r="C25" s="394"/>
      <c r="D25" s="394"/>
      <c r="E25" s="394"/>
      <c r="F25" s="394"/>
      <c r="G25" s="394"/>
      <c r="H25" s="394"/>
      <c r="I25" s="394"/>
      <c r="J25" s="394"/>
      <c r="K25" s="394"/>
    </row>
    <row r="26" spans="1:11" ht="75" customHeight="1" x14ac:dyDescent="0.2">
      <c r="A26" s="573" t="s">
        <v>502</v>
      </c>
      <c r="B26" s="576"/>
      <c r="C26" s="576"/>
      <c r="D26" s="576"/>
      <c r="E26" s="576"/>
      <c r="F26" s="576"/>
      <c r="G26" s="576"/>
      <c r="H26" s="576"/>
      <c r="I26" s="576"/>
      <c r="J26" s="576"/>
      <c r="K26" s="577"/>
    </row>
    <row r="27" spans="1:11" ht="13.5" customHeight="1" x14ac:dyDescent="0.2">
      <c r="A27" s="393"/>
      <c r="B27" s="394"/>
      <c r="C27" s="394"/>
      <c r="D27" s="394"/>
      <c r="E27" s="394"/>
      <c r="F27" s="394"/>
      <c r="G27" s="394"/>
      <c r="H27" s="394"/>
      <c r="I27" s="394"/>
      <c r="J27" s="394"/>
      <c r="K27" s="394"/>
    </row>
    <row r="28" spans="1:11" ht="13.5" customHeight="1" x14ac:dyDescent="0.2">
      <c r="A28" s="568" t="s">
        <v>505</v>
      </c>
      <c r="B28" s="568"/>
      <c r="C28" s="568"/>
      <c r="D28" s="568"/>
      <c r="E28" s="568"/>
      <c r="F28" s="568"/>
      <c r="G28" s="568"/>
      <c r="H28" s="568"/>
      <c r="I28" s="394"/>
      <c r="J28" s="394"/>
      <c r="K28" s="394"/>
    </row>
    <row r="29" spans="1:11" ht="75" customHeight="1" x14ac:dyDescent="0.2">
      <c r="A29" s="569"/>
      <c r="B29" s="570"/>
      <c r="C29" s="570"/>
      <c r="D29" s="570"/>
      <c r="E29" s="570"/>
      <c r="F29" s="570"/>
      <c r="G29" s="570"/>
      <c r="H29" s="570"/>
      <c r="I29" s="570"/>
      <c r="J29" s="570"/>
      <c r="K29" s="571"/>
    </row>
    <row r="30" spans="1:11" ht="14.4" x14ac:dyDescent="0.2">
      <c r="A30" s="83" t="s">
        <v>117</v>
      </c>
      <c r="B30" s="83"/>
      <c r="C30" s="83"/>
      <c r="D30" s="83"/>
      <c r="E30" s="83"/>
      <c r="F30" s="83"/>
      <c r="G30" s="83"/>
      <c r="H30" s="83"/>
      <c r="I30" s="83"/>
      <c r="J30" s="389"/>
    </row>
    <row r="31" spans="1:11" ht="14.25" customHeight="1" x14ac:dyDescent="0.2">
      <c r="A31" s="83"/>
      <c r="B31" s="83"/>
      <c r="C31" s="83"/>
      <c r="D31" s="83"/>
      <c r="E31" s="83"/>
      <c r="F31" s="83"/>
      <c r="G31" s="83"/>
      <c r="H31" s="83"/>
      <c r="I31" s="83"/>
      <c r="J31" s="389"/>
    </row>
    <row r="32" spans="1:11" s="88" customFormat="1" ht="16.2" x14ac:dyDescent="0.2">
      <c r="A32" s="86" t="s">
        <v>506</v>
      </c>
      <c r="C32" s="320" t="s">
        <v>562</v>
      </c>
    </row>
    <row r="33" spans="1:11" x14ac:dyDescent="0.2">
      <c r="A33" s="397" t="s">
        <v>672</v>
      </c>
      <c r="B33" s="397"/>
      <c r="C33" s="397"/>
      <c r="D33" s="397"/>
      <c r="E33" s="397"/>
      <c r="F33" s="397"/>
      <c r="G33" s="320"/>
      <c r="H33" s="320"/>
      <c r="I33" s="320"/>
      <c r="J33" s="320"/>
      <c r="K33" s="320"/>
    </row>
    <row r="34" spans="1:11" ht="12.75" customHeight="1" x14ac:dyDescent="0.2">
      <c r="A34" s="397" t="s">
        <v>417</v>
      </c>
      <c r="B34" s="397"/>
      <c r="C34" s="397"/>
      <c r="D34" s="397"/>
      <c r="E34" s="397"/>
      <c r="F34" s="397"/>
      <c r="G34" s="320"/>
      <c r="H34" s="320"/>
      <c r="I34" s="320"/>
      <c r="J34" s="320"/>
      <c r="K34" s="320"/>
    </row>
    <row r="35" spans="1:11" x14ac:dyDescent="0.2">
      <c r="A35" s="572" t="s">
        <v>640</v>
      </c>
      <c r="B35" s="572"/>
      <c r="C35" s="572"/>
      <c r="D35" s="572"/>
      <c r="E35" s="572"/>
      <c r="F35" s="572"/>
      <c r="G35" s="572"/>
      <c r="H35" s="572"/>
      <c r="I35" s="572"/>
      <c r="J35" s="572"/>
      <c r="K35" s="572"/>
    </row>
  </sheetData>
  <mergeCells count="21">
    <mergeCell ref="A28:H28"/>
    <mergeCell ref="A29:K29"/>
    <mergeCell ref="A35:K35"/>
    <mergeCell ref="B14:C14"/>
    <mergeCell ref="E14:K14"/>
    <mergeCell ref="A17:K17"/>
    <mergeCell ref="A20:K20"/>
    <mergeCell ref="A23:K23"/>
    <mergeCell ref="A26:K26"/>
    <mergeCell ref="B11:C11"/>
    <mergeCell ref="E11:K11"/>
    <mergeCell ref="B12:C12"/>
    <mergeCell ref="E12:K12"/>
    <mergeCell ref="B13:C13"/>
    <mergeCell ref="E13:K13"/>
    <mergeCell ref="A3:K3"/>
    <mergeCell ref="D5:I5"/>
    <mergeCell ref="E6:H6"/>
    <mergeCell ref="E7:H7"/>
    <mergeCell ref="B10:C10"/>
    <mergeCell ref="E10:K10"/>
  </mergeCells>
  <phoneticPr fontId="3"/>
  <dataValidations count="1">
    <dataValidation type="list" allowBlank="1" showInputMessage="1" showErrorMessage="1" sqref="D11:D14" xr:uid="{E74D114C-14A4-48B6-8150-1C5D6743A712}">
      <formula1>$M$10:$M$15</formula1>
    </dataValidation>
  </dataValidations>
  <pageMargins left="0.61" right="0.5" top="0.35" bottom="0.32"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A207-7EC8-4585-8450-7AF205629B6A}">
  <sheetPr>
    <tabColor indexed="45"/>
  </sheetPr>
  <dimension ref="A1:O59"/>
  <sheetViews>
    <sheetView showGridLines="0" view="pageBreakPreview" topLeftCell="A43" zoomScaleNormal="100" workbookViewId="0"/>
  </sheetViews>
  <sheetFormatPr defaultColWidth="9.21875" defaultRowHeight="13.2" x14ac:dyDescent="0.2"/>
  <cols>
    <col min="1" max="1" width="4.77734375" style="15" customWidth="1"/>
    <col min="2" max="2" width="6.21875" style="15" customWidth="1"/>
    <col min="3" max="13" width="6.77734375" style="15" customWidth="1"/>
    <col min="14" max="14" width="4.77734375" style="15" customWidth="1"/>
    <col min="15" max="16384" width="9.21875" style="15"/>
  </cols>
  <sheetData>
    <row r="1" spans="1:15" s="41" customFormat="1" x14ac:dyDescent="0.2">
      <c r="A1" s="308" t="s">
        <v>673</v>
      </c>
    </row>
    <row r="2" spans="1:15" s="41" customFormat="1" x14ac:dyDescent="0.2"/>
    <row r="3" spans="1:15" s="41" customFormat="1" ht="16.2" x14ac:dyDescent="0.2">
      <c r="A3" s="582" t="s">
        <v>641</v>
      </c>
      <c r="B3" s="582"/>
      <c r="C3" s="582"/>
      <c r="D3" s="582"/>
      <c r="E3" s="582"/>
      <c r="F3" s="582"/>
      <c r="G3" s="582"/>
      <c r="H3" s="582"/>
      <c r="I3" s="582"/>
      <c r="J3" s="582"/>
      <c r="K3" s="582"/>
      <c r="L3" s="582"/>
      <c r="M3" s="582"/>
      <c r="N3" s="4"/>
    </row>
    <row r="4" spans="1:15" s="41" customFormat="1" x14ac:dyDescent="0.2"/>
    <row r="5" spans="1:15" s="41" customFormat="1" x14ac:dyDescent="0.2"/>
    <row r="6" spans="1:15" s="41" customFormat="1" x14ac:dyDescent="0.2"/>
    <row r="7" spans="1:15" s="41" customFormat="1" ht="30" customHeight="1" x14ac:dyDescent="0.2">
      <c r="B7" s="46" t="str">
        <f>+'ＢＮ1（国スポ関係追加）'!A5</f>
        <v>競技名&lt;　　　 　　　　　　　　　競技&gt;　</v>
      </c>
      <c r="C7" s="43"/>
      <c r="D7" s="43"/>
      <c r="E7" s="43"/>
      <c r="F7" s="43"/>
      <c r="G7" s="43"/>
      <c r="H7" s="43"/>
    </row>
    <row r="8" spans="1:15" ht="30" customHeight="1" x14ac:dyDescent="0.2"/>
    <row r="9" spans="1:15" ht="19.5" customHeight="1" x14ac:dyDescent="0.2">
      <c r="B9" s="580" t="s">
        <v>182</v>
      </c>
      <c r="C9" s="580"/>
      <c r="D9" s="580"/>
      <c r="E9" s="580"/>
      <c r="F9" s="580"/>
      <c r="G9" s="580"/>
      <c r="H9" s="580"/>
      <c r="I9" s="580"/>
      <c r="J9" s="580"/>
      <c r="K9" s="580"/>
      <c r="L9" s="580" t="s">
        <v>10</v>
      </c>
      <c r="M9" s="580"/>
      <c r="N9" s="3"/>
    </row>
    <row r="10" spans="1:15" ht="26.1" customHeight="1" x14ac:dyDescent="0.2">
      <c r="B10" s="581"/>
      <c r="C10" s="581"/>
      <c r="D10" s="580" t="s">
        <v>2</v>
      </c>
      <c r="E10" s="580"/>
      <c r="F10" s="580" t="s">
        <v>21</v>
      </c>
      <c r="G10" s="580"/>
      <c r="H10" s="580" t="s">
        <v>23</v>
      </c>
      <c r="I10" s="580"/>
      <c r="J10" s="580" t="s">
        <v>6</v>
      </c>
      <c r="K10" s="580"/>
      <c r="L10" s="580"/>
      <c r="M10" s="580"/>
      <c r="N10" s="3"/>
    </row>
    <row r="11" spans="1:15" ht="36" customHeight="1" x14ac:dyDescent="0.2">
      <c r="B11" s="580" t="s">
        <v>24</v>
      </c>
      <c r="C11" s="580"/>
      <c r="D11" s="580"/>
      <c r="E11" s="580"/>
      <c r="F11" s="580"/>
      <c r="G11" s="580"/>
      <c r="H11" s="580"/>
      <c r="I11" s="580"/>
      <c r="J11" s="580"/>
      <c r="K11" s="580"/>
      <c r="L11" s="580" t="str">
        <f>IF(O11=0,"",SUM(D11:K11))</f>
        <v/>
      </c>
      <c r="M11" s="580"/>
      <c r="N11" s="34"/>
      <c r="O11" s="15">
        <f>SUM(D11:K11)</f>
        <v>0</v>
      </c>
    </row>
    <row r="12" spans="1:15" ht="36" customHeight="1" x14ac:dyDescent="0.2">
      <c r="B12" s="580" t="s">
        <v>25</v>
      </c>
      <c r="C12" s="580"/>
      <c r="D12" s="580"/>
      <c r="E12" s="580"/>
      <c r="F12" s="580"/>
      <c r="G12" s="580"/>
      <c r="H12" s="580"/>
      <c r="I12" s="580"/>
      <c r="J12" s="580"/>
      <c r="K12" s="580"/>
      <c r="L12" s="580" t="str">
        <f>IF(O12=0,"",SUM(D12:K12))</f>
        <v/>
      </c>
      <c r="M12" s="580"/>
      <c r="N12" s="34"/>
      <c r="O12" s="15">
        <f>SUM(D12:K12)</f>
        <v>0</v>
      </c>
    </row>
    <row r="13" spans="1:15" ht="36" customHeight="1" x14ac:dyDescent="0.2">
      <c r="B13" s="580" t="s">
        <v>11</v>
      </c>
      <c r="C13" s="580"/>
      <c r="D13" s="580" t="str">
        <f>IF(O13=0,"",SUM(D11:E12))</f>
        <v/>
      </c>
      <c r="E13" s="580"/>
      <c r="F13" s="580" t="str">
        <f>IF(O13=0,"",SUM(F11:G12))</f>
        <v/>
      </c>
      <c r="G13" s="580"/>
      <c r="H13" s="580" t="str">
        <f>IF(O13=0,"",SUM(H11:I12))</f>
        <v/>
      </c>
      <c r="I13" s="580"/>
      <c r="J13" s="580" t="str">
        <f>IF(O13=0,"",SUM(J11:K12))</f>
        <v/>
      </c>
      <c r="K13" s="580"/>
      <c r="L13" s="580" t="str">
        <f>IF(O13=0,"",SUM(D13:K13))</f>
        <v/>
      </c>
      <c r="M13" s="580"/>
      <c r="N13" s="34"/>
      <c r="O13" s="15">
        <f>SUM(O11:O12)</f>
        <v>0</v>
      </c>
    </row>
    <row r="16" spans="1:15" ht="30" customHeight="1" x14ac:dyDescent="0.2">
      <c r="B16" s="35"/>
      <c r="C16" s="36" t="s">
        <v>184</v>
      </c>
      <c r="F16" s="37" t="s">
        <v>185</v>
      </c>
      <c r="G16" s="40" t="str">
        <f>IF(O13=0,"",L13)</f>
        <v/>
      </c>
      <c r="H16" s="34" t="s">
        <v>63</v>
      </c>
      <c r="I16" s="34"/>
      <c r="J16" s="578" t="str">
        <f>IF(O13=0,"",L13*1000)</f>
        <v/>
      </c>
      <c r="K16" s="578"/>
      <c r="L16" s="15" t="s">
        <v>12</v>
      </c>
    </row>
    <row r="17" spans="1:13" ht="30" customHeight="1" x14ac:dyDescent="0.2">
      <c r="J17" s="579"/>
      <c r="K17" s="579"/>
    </row>
    <row r="18" spans="1:13" ht="30" customHeight="1" x14ac:dyDescent="0.2">
      <c r="A18" s="15" t="s">
        <v>642</v>
      </c>
    </row>
    <row r="19" spans="1:13" ht="30" customHeight="1" x14ac:dyDescent="0.2">
      <c r="A19" s="15" t="s">
        <v>183</v>
      </c>
    </row>
    <row r="20" spans="1:13" ht="30" customHeight="1" x14ac:dyDescent="0.2">
      <c r="D20" s="39"/>
      <c r="E20" s="39"/>
      <c r="F20" s="39"/>
    </row>
    <row r="21" spans="1:13" ht="30" customHeight="1" x14ac:dyDescent="0.2">
      <c r="B21" s="15" t="s">
        <v>399</v>
      </c>
      <c r="C21" s="39"/>
    </row>
    <row r="22" spans="1:13" ht="30" customHeight="1" x14ac:dyDescent="0.2">
      <c r="C22" s="39"/>
    </row>
    <row r="23" spans="1:13" ht="30" customHeight="1" x14ac:dyDescent="0.2">
      <c r="F23" s="37" t="s">
        <v>13</v>
      </c>
      <c r="G23" s="38"/>
      <c r="H23" s="38"/>
      <c r="I23" s="38"/>
      <c r="J23" s="38"/>
      <c r="K23" s="38"/>
      <c r="L23" s="38"/>
      <c r="M23" s="39"/>
    </row>
    <row r="24" spans="1:13" ht="30" customHeight="1" x14ac:dyDescent="0.2">
      <c r="M24" s="39"/>
    </row>
    <row r="25" spans="1:13" ht="30" customHeight="1" x14ac:dyDescent="0.2">
      <c r="F25" s="37" t="s">
        <v>14</v>
      </c>
      <c r="G25" s="38"/>
      <c r="H25" s="38"/>
      <c r="I25" s="38"/>
      <c r="J25" s="38"/>
      <c r="K25" s="38"/>
      <c r="L25" s="38"/>
    </row>
    <row r="26" spans="1:13" ht="30" customHeight="1" x14ac:dyDescent="0.2">
      <c r="C26" s="15" t="s">
        <v>201</v>
      </c>
    </row>
    <row r="27" spans="1:13" ht="30" customHeight="1" x14ac:dyDescent="0.2">
      <c r="D27" s="136" t="s">
        <v>203</v>
      </c>
      <c r="E27" s="137" t="s">
        <v>202</v>
      </c>
      <c r="F27" s="137"/>
      <c r="G27" s="137"/>
      <c r="H27" s="137"/>
      <c r="I27" s="137"/>
      <c r="J27" s="137"/>
      <c r="K27" s="137"/>
      <c r="L27" s="138"/>
    </row>
    <row r="28" spans="1:13" ht="30" customHeight="1" x14ac:dyDescent="0.2">
      <c r="D28" s="138"/>
      <c r="E28" s="139" t="s" ph="1">
        <v>674</v>
      </c>
      <c r="F28" s="137"/>
      <c r="G28" s="137"/>
      <c r="H28" s="137"/>
      <c r="I28" s="137"/>
      <c r="J28" s="137"/>
      <c r="K28" s="137"/>
      <c r="L28" s="138"/>
    </row>
    <row r="29" spans="1:13" ht="30" customHeight="1" x14ac:dyDescent="0.2"/>
    <row r="30" spans="1:13" s="41" customFormat="1" x14ac:dyDescent="0.2"/>
    <row r="31" spans="1:13" s="41" customFormat="1" x14ac:dyDescent="0.2">
      <c r="A31" s="308" t="s">
        <v>675</v>
      </c>
    </row>
    <row r="32" spans="1:13" s="41" customFormat="1" x14ac:dyDescent="0.2"/>
    <row r="33" spans="1:15" s="41" customFormat="1" ht="16.2" x14ac:dyDescent="0.2">
      <c r="A33" s="583" t="s">
        <v>643</v>
      </c>
      <c r="B33" s="583"/>
      <c r="C33" s="583"/>
      <c r="D33" s="583"/>
      <c r="E33" s="583"/>
      <c r="F33" s="583"/>
      <c r="G33" s="583"/>
      <c r="H33" s="583"/>
      <c r="I33" s="583"/>
      <c r="J33" s="583"/>
      <c r="K33" s="583"/>
      <c r="L33" s="583"/>
      <c r="M33" s="583"/>
      <c r="N33" s="4"/>
    </row>
    <row r="34" spans="1:15" s="41" customFormat="1" x14ac:dyDescent="0.2"/>
    <row r="35" spans="1:15" s="41" customFormat="1" x14ac:dyDescent="0.2"/>
    <row r="36" spans="1:15" s="41" customFormat="1" x14ac:dyDescent="0.2"/>
    <row r="37" spans="1:15" s="41" customFormat="1" ht="30" customHeight="1" x14ac:dyDescent="0.2">
      <c r="B37" s="46" t="str">
        <f>+B7</f>
        <v>競技名&lt;　　　 　　　　　　　　　競技&gt;　</v>
      </c>
      <c r="C37" s="43"/>
      <c r="D37" s="43"/>
      <c r="E37" s="43"/>
      <c r="F37" s="43"/>
      <c r="G37" s="43"/>
      <c r="H37" s="43"/>
    </row>
    <row r="38" spans="1:15" ht="30" customHeight="1" x14ac:dyDescent="0.2"/>
    <row r="39" spans="1:15" ht="19.5" customHeight="1" x14ac:dyDescent="0.2">
      <c r="B39" s="580" t="s">
        <v>182</v>
      </c>
      <c r="C39" s="580"/>
      <c r="D39" s="580"/>
      <c r="E39" s="580"/>
      <c r="F39" s="580"/>
      <c r="G39" s="580"/>
      <c r="H39" s="580"/>
      <c r="I39" s="580"/>
      <c r="J39" s="580"/>
      <c r="K39" s="580"/>
      <c r="L39" s="580" t="s">
        <v>10</v>
      </c>
      <c r="M39" s="580"/>
      <c r="N39" s="3"/>
    </row>
    <row r="40" spans="1:15" ht="26.1" customHeight="1" x14ac:dyDescent="0.2">
      <c r="B40" s="581"/>
      <c r="C40" s="581"/>
      <c r="D40" s="580" t="s">
        <v>2</v>
      </c>
      <c r="E40" s="580"/>
      <c r="F40" s="580" t="s">
        <v>21</v>
      </c>
      <c r="G40" s="580"/>
      <c r="H40" s="580" t="s">
        <v>23</v>
      </c>
      <c r="I40" s="580"/>
      <c r="J40" s="580" t="s">
        <v>6</v>
      </c>
      <c r="K40" s="580"/>
      <c r="L40" s="580"/>
      <c r="M40" s="580"/>
      <c r="N40" s="3"/>
    </row>
    <row r="41" spans="1:15" ht="36" customHeight="1" x14ac:dyDescent="0.2">
      <c r="B41" s="580" t="s">
        <v>24</v>
      </c>
      <c r="C41" s="580"/>
      <c r="D41" s="580"/>
      <c r="E41" s="580"/>
      <c r="F41" s="580"/>
      <c r="G41" s="580"/>
      <c r="H41" s="580"/>
      <c r="I41" s="580"/>
      <c r="J41" s="580"/>
      <c r="K41" s="580"/>
      <c r="L41" s="580" t="str">
        <f>IF(O41=0,"",SUM(D41:K41))</f>
        <v/>
      </c>
      <c r="M41" s="580"/>
      <c r="N41" s="34"/>
      <c r="O41" s="15">
        <f>SUM(D41:K41)</f>
        <v>0</v>
      </c>
    </row>
    <row r="42" spans="1:15" ht="36" customHeight="1" x14ac:dyDescent="0.2">
      <c r="B42" s="580" t="s">
        <v>25</v>
      </c>
      <c r="C42" s="580"/>
      <c r="D42" s="580"/>
      <c r="E42" s="580"/>
      <c r="F42" s="580"/>
      <c r="G42" s="580"/>
      <c r="H42" s="580"/>
      <c r="I42" s="580"/>
      <c r="J42" s="580"/>
      <c r="K42" s="580"/>
      <c r="L42" s="580" t="str">
        <f>IF(O42=0,"",SUM(D42:K42))</f>
        <v/>
      </c>
      <c r="M42" s="580"/>
      <c r="N42" s="34"/>
      <c r="O42" s="15">
        <f>SUM(D42:K42)</f>
        <v>0</v>
      </c>
    </row>
    <row r="43" spans="1:15" ht="36" customHeight="1" x14ac:dyDescent="0.2">
      <c r="B43" s="580" t="s">
        <v>11</v>
      </c>
      <c r="C43" s="580"/>
      <c r="D43" s="580" t="str">
        <f>IF(O43=0,"",SUM(D41:E42))</f>
        <v/>
      </c>
      <c r="E43" s="580"/>
      <c r="F43" s="580" t="str">
        <f>IF(O43=0,"",SUM(F41:G42))</f>
        <v/>
      </c>
      <c r="G43" s="580"/>
      <c r="H43" s="580" t="str">
        <f>IF(O43=0,"",SUM(H41:I42))</f>
        <v/>
      </c>
      <c r="I43" s="580"/>
      <c r="J43" s="580" t="str">
        <f>IF(O43=0,"",SUM(J41:K42))</f>
        <v/>
      </c>
      <c r="K43" s="580"/>
      <c r="L43" s="580" t="str">
        <f>IF(O43=0,"",SUM(D43:K43))</f>
        <v/>
      </c>
      <c r="M43" s="580"/>
      <c r="N43" s="34"/>
      <c r="O43" s="15">
        <f>SUM(O41:O42)</f>
        <v>0</v>
      </c>
    </row>
    <row r="46" spans="1:15" ht="30" customHeight="1" x14ac:dyDescent="0.2">
      <c r="B46" s="35"/>
      <c r="C46" s="36" t="s">
        <v>165</v>
      </c>
      <c r="F46" s="37" t="s">
        <v>166</v>
      </c>
      <c r="G46" s="40" t="str">
        <f>IF(O43=0,"",L43)</f>
        <v/>
      </c>
      <c r="H46" s="34" t="s">
        <v>63</v>
      </c>
      <c r="I46" s="34"/>
      <c r="J46" s="578" t="str">
        <f>IF(O43=0,"",L43*1000)</f>
        <v/>
      </c>
      <c r="K46" s="578"/>
      <c r="L46" s="15" t="s">
        <v>12</v>
      </c>
    </row>
    <row r="47" spans="1:15" ht="30" customHeight="1" x14ac:dyDescent="0.2">
      <c r="J47" s="579"/>
      <c r="K47" s="579"/>
    </row>
    <row r="48" spans="1:15" ht="30" customHeight="1" x14ac:dyDescent="0.2">
      <c r="A48" s="15" t="s">
        <v>644</v>
      </c>
    </row>
    <row r="49" spans="1:13" ht="30" customHeight="1" x14ac:dyDescent="0.2">
      <c r="A49" s="15" t="s">
        <v>183</v>
      </c>
    </row>
    <row r="50" spans="1:13" ht="30" customHeight="1" x14ac:dyDescent="0.2">
      <c r="D50" s="39"/>
      <c r="E50" s="39"/>
      <c r="F50" s="39"/>
    </row>
    <row r="51" spans="1:13" ht="30" customHeight="1" x14ac:dyDescent="0.2">
      <c r="B51" s="15" t="s">
        <v>399</v>
      </c>
      <c r="C51" s="39"/>
    </row>
    <row r="52" spans="1:13" ht="30" customHeight="1" x14ac:dyDescent="0.2">
      <c r="C52" s="39"/>
    </row>
    <row r="53" spans="1:13" ht="30" customHeight="1" x14ac:dyDescent="0.2">
      <c r="F53" s="37" t="s">
        <v>13</v>
      </c>
      <c r="G53" s="38"/>
      <c r="H53" s="38"/>
      <c r="I53" s="38"/>
      <c r="J53" s="38"/>
      <c r="K53" s="38"/>
      <c r="L53" s="38"/>
      <c r="M53" s="39"/>
    </row>
    <row r="54" spans="1:13" ht="30" customHeight="1" x14ac:dyDescent="0.2">
      <c r="M54" s="39"/>
    </row>
    <row r="55" spans="1:13" ht="30" customHeight="1" x14ac:dyDescent="0.2">
      <c r="F55" s="37" t="s">
        <v>14</v>
      </c>
      <c r="G55" s="38"/>
      <c r="H55" s="38"/>
      <c r="I55" s="38"/>
      <c r="J55" s="38"/>
      <c r="K55" s="38"/>
      <c r="L55" s="38"/>
    </row>
    <row r="56" spans="1:13" ht="30" customHeight="1" x14ac:dyDescent="0.2">
      <c r="C56" s="15" t="s">
        <v>201</v>
      </c>
    </row>
    <row r="57" spans="1:13" ht="30" customHeight="1" x14ac:dyDescent="0.2">
      <c r="D57" s="136" t="s">
        <v>203</v>
      </c>
      <c r="E57" s="137" t="s">
        <v>204</v>
      </c>
      <c r="F57" s="137"/>
      <c r="G57" s="137"/>
      <c r="H57" s="137"/>
      <c r="I57" s="137"/>
      <c r="J57" s="137"/>
      <c r="K57" s="137"/>
      <c r="L57" s="138"/>
    </row>
    <row r="58" spans="1:13" ht="30" customHeight="1" x14ac:dyDescent="0.2">
      <c r="D58" s="138"/>
      <c r="E58" s="139" t="s" ph="1">
        <v>674</v>
      </c>
      <c r="F58" s="137"/>
      <c r="G58" s="137"/>
      <c r="H58" s="137"/>
      <c r="I58" s="137"/>
      <c r="J58" s="137"/>
      <c r="K58" s="137"/>
      <c r="L58" s="138"/>
    </row>
    <row r="59" spans="1:13" ht="30" customHeight="1" x14ac:dyDescent="0.2"/>
  </sheetData>
  <mergeCells count="56">
    <mergeCell ref="H12:I12"/>
    <mergeCell ref="J12:K12"/>
    <mergeCell ref="B13:C13"/>
    <mergeCell ref="L11:M11"/>
    <mergeCell ref="B11:C11"/>
    <mergeCell ref="B12:C12"/>
    <mergeCell ref="D11:E11"/>
    <mergeCell ref="F11:G11"/>
    <mergeCell ref="H13:I13"/>
    <mergeCell ref="J13:K13"/>
    <mergeCell ref="A3:M3"/>
    <mergeCell ref="A33:M33"/>
    <mergeCell ref="H11:I11"/>
    <mergeCell ref="J11:K11"/>
    <mergeCell ref="D12:E12"/>
    <mergeCell ref="F12:G12"/>
    <mergeCell ref="L9:M10"/>
    <mergeCell ref="D10:E10"/>
    <mergeCell ref="F10:G10"/>
    <mergeCell ref="H10:I10"/>
    <mergeCell ref="J10:K10"/>
    <mergeCell ref="B9:K9"/>
    <mergeCell ref="B40:C40"/>
    <mergeCell ref="D40:E40"/>
    <mergeCell ref="F40:G40"/>
    <mergeCell ref="H40:I40"/>
    <mergeCell ref="J40:K40"/>
    <mergeCell ref="B10:C10"/>
    <mergeCell ref="D13:E13"/>
    <mergeCell ref="F13:G13"/>
    <mergeCell ref="H43:I43"/>
    <mergeCell ref="L12:M12"/>
    <mergeCell ref="L13:M13"/>
    <mergeCell ref="J17:K17"/>
    <mergeCell ref="J16:K16"/>
    <mergeCell ref="B41:C41"/>
    <mergeCell ref="D41:E41"/>
    <mergeCell ref="F41:G41"/>
    <mergeCell ref="B39:K39"/>
    <mergeCell ref="L39:M40"/>
    <mergeCell ref="B42:C42"/>
    <mergeCell ref="D42:E42"/>
    <mergeCell ref="F42:G42"/>
    <mergeCell ref="B43:C43"/>
    <mergeCell ref="D43:E43"/>
    <mergeCell ref="F43:G43"/>
    <mergeCell ref="J46:K46"/>
    <mergeCell ref="J47:K47"/>
    <mergeCell ref="H41:I41"/>
    <mergeCell ref="L41:M41"/>
    <mergeCell ref="J43:K43"/>
    <mergeCell ref="L43:M43"/>
    <mergeCell ref="J42:K42"/>
    <mergeCell ref="J41:K41"/>
    <mergeCell ref="L42:M42"/>
    <mergeCell ref="H42:I42"/>
  </mergeCells>
  <phoneticPr fontId="3"/>
  <pageMargins left="0.75" right="0.75" top="1" bottom="1" header="0.51200000000000001" footer="0.51200000000000001"/>
  <pageSetup paperSize="9" scale="98" orientation="portrait" r:id="rId1"/>
  <headerFooter alignWithMargins="0"/>
  <rowBreaks count="1" manualBreakCount="1">
    <brk id="29"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C76A9-6F03-4B87-A30F-408ED0E0FDC9}">
  <sheetPr>
    <tabColor rgb="FFFF99CC"/>
  </sheetPr>
  <dimension ref="A1:N82"/>
  <sheetViews>
    <sheetView showGridLines="0" view="pageBreakPreview" topLeftCell="A33" zoomScaleNormal="100" workbookViewId="0">
      <selection activeCell="O44" sqref="O44"/>
    </sheetView>
  </sheetViews>
  <sheetFormatPr defaultColWidth="9.21875" defaultRowHeight="13.2" x14ac:dyDescent="0.2"/>
  <cols>
    <col min="1" max="1" width="4.77734375" style="47" customWidth="1"/>
    <col min="2" max="2" width="6.21875" style="47" customWidth="1"/>
    <col min="3" max="3" width="6.77734375" style="47" customWidth="1"/>
    <col min="4" max="4" width="10.77734375" style="47" customWidth="1"/>
    <col min="5" max="11" width="8.77734375" style="47" customWidth="1"/>
    <col min="12" max="12" width="7.77734375" style="47" customWidth="1"/>
    <col min="13" max="16384" width="9.21875" style="47"/>
  </cols>
  <sheetData>
    <row r="1" spans="1:14" s="41" customFormat="1" ht="17.25" customHeight="1" x14ac:dyDescent="0.2">
      <c r="A1" s="41" t="s">
        <v>676</v>
      </c>
    </row>
    <row r="2" spans="1:14" s="12" customFormat="1" ht="16.2" x14ac:dyDescent="0.2">
      <c r="A2" s="12" t="s">
        <v>677</v>
      </c>
    </row>
    <row r="3" spans="1:14" s="12" customFormat="1" ht="16.2" x14ac:dyDescent="0.2">
      <c r="A3" s="585" t="s">
        <v>740</v>
      </c>
      <c r="B3" s="585"/>
      <c r="C3" s="585"/>
      <c r="D3" s="585"/>
      <c r="E3" s="585"/>
      <c r="F3" s="585"/>
      <c r="G3" s="585"/>
      <c r="H3" s="585"/>
      <c r="I3" s="585"/>
      <c r="J3" s="585"/>
      <c r="K3" s="585"/>
      <c r="L3" s="585"/>
    </row>
    <row r="4" spans="1:14" s="12" customFormat="1" ht="16.2" x14ac:dyDescent="0.2">
      <c r="A4" s="330"/>
      <c r="B4" s="330"/>
      <c r="C4" s="330"/>
      <c r="D4" s="330"/>
      <c r="E4" s="330"/>
      <c r="F4" s="330"/>
      <c r="G4" s="330"/>
      <c r="H4" s="330"/>
      <c r="I4" s="330"/>
      <c r="J4" s="330"/>
      <c r="K4" s="330"/>
      <c r="L4" s="330"/>
    </row>
    <row r="5" spans="1:14" s="41" customFormat="1" ht="17.25" customHeight="1" x14ac:dyDescent="0.2">
      <c r="A5" s="332" t="s">
        <v>738</v>
      </c>
      <c r="B5" s="4"/>
      <c r="C5" s="4"/>
      <c r="D5" s="4"/>
      <c r="E5" s="4"/>
      <c r="F5" s="4"/>
      <c r="G5" s="4"/>
      <c r="H5" s="4"/>
      <c r="I5" s="4"/>
      <c r="J5" s="4"/>
      <c r="K5" s="4"/>
      <c r="L5" s="4"/>
    </row>
    <row r="6" spans="1:14" s="41" customFormat="1" ht="17.25" customHeight="1" x14ac:dyDescent="0.2">
      <c r="D6" s="41" t="s">
        <v>739</v>
      </c>
    </row>
    <row r="7" spans="1:14" s="41" customFormat="1" ht="17.25" customHeight="1" x14ac:dyDescent="0.2"/>
    <row r="8" spans="1:14" ht="17.25" customHeight="1" x14ac:dyDescent="0.2">
      <c r="A8" s="52"/>
      <c r="B8" s="52"/>
      <c r="C8" s="52"/>
      <c r="D8" s="52"/>
      <c r="E8" s="52"/>
      <c r="F8" s="52"/>
      <c r="G8" s="52"/>
      <c r="H8" s="52"/>
      <c r="I8" s="135" t="s">
        <v>399</v>
      </c>
      <c r="J8" s="135"/>
      <c r="K8" s="52"/>
      <c r="L8" s="53"/>
    </row>
    <row r="9" spans="1:14" ht="17.25" customHeight="1" x14ac:dyDescent="0.2">
      <c r="B9" s="135" t="s">
        <v>678</v>
      </c>
    </row>
    <row r="10" spans="1:14" ht="12.75" customHeight="1" x14ac:dyDescent="0.2"/>
    <row r="11" spans="1:14" s="41" customFormat="1" ht="30" customHeight="1" x14ac:dyDescent="0.2">
      <c r="A11" s="333" t="str">
        <f>+'ＢＮ1（国スポ関係追加）'!A5</f>
        <v>競技名&lt;　　　 　　　　　　　　　競技&gt;　</v>
      </c>
      <c r="B11" s="309"/>
      <c r="C11" s="310"/>
      <c r="D11" s="310"/>
      <c r="E11" s="310"/>
      <c r="F11" s="42"/>
      <c r="G11" s="42"/>
      <c r="H11" s="42"/>
    </row>
    <row r="12" spans="1:14" ht="10.5" customHeight="1" x14ac:dyDescent="0.2"/>
    <row r="13" spans="1:14" ht="30" customHeight="1" x14ac:dyDescent="0.2">
      <c r="A13" s="589"/>
      <c r="B13" s="589"/>
      <c r="C13" s="589"/>
      <c r="D13" s="586" t="s">
        <v>15</v>
      </c>
      <c r="E13" s="50" t="s">
        <v>16</v>
      </c>
      <c r="F13" s="50"/>
      <c r="G13" s="50"/>
      <c r="H13" s="50"/>
      <c r="I13" s="50"/>
      <c r="J13" s="50"/>
      <c r="K13" s="50"/>
      <c r="L13" s="587" t="s">
        <v>17</v>
      </c>
    </row>
    <row r="14" spans="1:14" ht="30" customHeight="1" x14ac:dyDescent="0.2">
      <c r="A14" s="589"/>
      <c r="B14" s="589"/>
      <c r="C14" s="589"/>
      <c r="D14" s="587"/>
      <c r="E14" s="49" t="s">
        <v>64</v>
      </c>
      <c r="F14" s="49" t="s">
        <v>65</v>
      </c>
      <c r="G14" s="49" t="s">
        <v>66</v>
      </c>
      <c r="H14" s="496" t="s">
        <v>696</v>
      </c>
      <c r="I14" s="496" t="s">
        <v>697</v>
      </c>
      <c r="J14" s="496" t="s">
        <v>698</v>
      </c>
      <c r="K14" s="496" t="s">
        <v>699</v>
      </c>
      <c r="L14" s="587"/>
    </row>
    <row r="15" spans="1:14" ht="38.25" customHeight="1" x14ac:dyDescent="0.2">
      <c r="A15" s="591" t="s">
        <v>679</v>
      </c>
      <c r="B15" s="592"/>
      <c r="C15" s="593"/>
      <c r="D15" s="31" t="str">
        <f>IF(N15=0,"",SUM(E15:L15))</f>
        <v/>
      </c>
      <c r="E15" s="31"/>
      <c r="F15" s="31"/>
      <c r="G15" s="31"/>
      <c r="H15" s="31"/>
      <c r="I15" s="31"/>
      <c r="J15" s="31"/>
      <c r="K15" s="31"/>
      <c r="L15" s="31"/>
      <c r="N15" s="47">
        <f>SUM(E15:L15)</f>
        <v>0</v>
      </c>
    </row>
    <row r="16" spans="1:14" s="52" customFormat="1" ht="27.75" customHeight="1" x14ac:dyDescent="0.2">
      <c r="A16" s="47" t="s">
        <v>67</v>
      </c>
      <c r="B16" s="47"/>
      <c r="C16" s="47"/>
      <c r="D16" s="47"/>
      <c r="E16" s="47"/>
      <c r="F16" s="47"/>
      <c r="G16" s="47"/>
      <c r="H16" s="47"/>
      <c r="I16" s="47"/>
      <c r="J16" s="47"/>
      <c r="K16" s="47"/>
      <c r="L16" s="51"/>
    </row>
    <row r="17" spans="1:12" s="52" customFormat="1" ht="9.75" customHeight="1" x14ac:dyDescent="0.2">
      <c r="A17" s="47"/>
      <c r="B17" s="47"/>
      <c r="C17" s="47"/>
      <c r="D17" s="47"/>
      <c r="E17" s="47"/>
      <c r="F17" s="47"/>
      <c r="G17" s="47"/>
      <c r="H17" s="47"/>
      <c r="I17" s="47"/>
      <c r="J17" s="47"/>
      <c r="K17" s="47"/>
      <c r="L17" s="51"/>
    </row>
    <row r="18" spans="1:12" ht="17.25" customHeight="1" x14ac:dyDescent="0.2">
      <c r="A18" s="2" t="s">
        <v>18</v>
      </c>
      <c r="B18" s="54"/>
      <c r="C18" s="54"/>
      <c r="D18" s="54"/>
      <c r="E18" s="54"/>
      <c r="F18" s="54"/>
      <c r="G18" s="54"/>
      <c r="H18" s="54"/>
      <c r="I18" s="54"/>
      <c r="J18" s="54"/>
      <c r="K18" s="54"/>
      <c r="L18" s="54"/>
    </row>
    <row r="19" spans="1:12" ht="17.25" customHeight="1" x14ac:dyDescent="0.2">
      <c r="A19" s="2"/>
      <c r="B19" s="54"/>
      <c r="C19" s="54"/>
      <c r="D19" s="54"/>
      <c r="E19" s="54"/>
      <c r="F19" s="54"/>
      <c r="G19" s="54"/>
      <c r="H19" s="54"/>
      <c r="I19" s="54"/>
      <c r="J19" s="54"/>
      <c r="K19" s="54"/>
      <c r="L19" s="54"/>
    </row>
    <row r="20" spans="1:12" ht="17.25" customHeight="1" x14ac:dyDescent="0.2">
      <c r="A20" s="52"/>
      <c r="C20" s="135" t="s">
        <v>376</v>
      </c>
      <c r="E20" s="590" t="s">
        <v>377</v>
      </c>
      <c r="F20" s="590"/>
      <c r="G20" s="590"/>
      <c r="K20" s="52"/>
      <c r="L20" s="53"/>
    </row>
    <row r="21" spans="1:12" ht="9.75" customHeight="1" x14ac:dyDescent="0.2">
      <c r="A21" s="2"/>
      <c r="B21" s="54"/>
      <c r="C21" s="54"/>
      <c r="D21" s="54"/>
      <c r="E21" s="54"/>
      <c r="F21" s="54"/>
      <c r="G21" s="54"/>
      <c r="H21" s="54"/>
      <c r="I21" s="54"/>
      <c r="J21" s="54"/>
      <c r="K21" s="54"/>
      <c r="L21" s="54"/>
    </row>
    <row r="22" spans="1:12" ht="29.25" customHeight="1" x14ac:dyDescent="0.2">
      <c r="B22" s="62" t="s">
        <v>68</v>
      </c>
      <c r="C22" s="48"/>
      <c r="D22" s="55"/>
      <c r="E22" s="55"/>
      <c r="F22" s="55"/>
      <c r="G22" s="63" t="s">
        <v>83</v>
      </c>
      <c r="H22" s="55"/>
      <c r="I22" s="55"/>
      <c r="J22" s="55"/>
      <c r="K22" s="55"/>
      <c r="L22" s="55"/>
    </row>
    <row r="23" spans="1:12" ht="29.25" customHeight="1" x14ac:dyDescent="0.2">
      <c r="B23" s="62" t="s">
        <v>69</v>
      </c>
      <c r="C23" s="48"/>
      <c r="D23" s="55"/>
      <c r="E23" s="55"/>
      <c r="F23" s="56"/>
      <c r="G23" s="63" t="s">
        <v>82</v>
      </c>
      <c r="H23" s="57"/>
      <c r="I23" s="58"/>
      <c r="J23" s="58"/>
      <c r="K23" s="58"/>
      <c r="L23" s="58"/>
    </row>
    <row r="24" spans="1:12" ht="14.25" customHeight="1" x14ac:dyDescent="0.2"/>
    <row r="25" spans="1:12" ht="10.5" customHeight="1" x14ac:dyDescent="0.2">
      <c r="A25" s="69"/>
      <c r="B25" s="69"/>
      <c r="C25" s="69"/>
      <c r="D25" s="69"/>
      <c r="E25" s="69"/>
      <c r="F25" s="69"/>
      <c r="G25" s="69"/>
      <c r="H25" s="69"/>
      <c r="I25" s="69"/>
      <c r="J25" s="69"/>
      <c r="K25" s="69"/>
      <c r="L25" s="69"/>
    </row>
    <row r="26" spans="1:12" ht="19.5" customHeight="1" x14ac:dyDescent="0.2"/>
    <row r="27" spans="1:12" ht="17.25" customHeight="1" x14ac:dyDescent="0.2">
      <c r="A27" s="135" t="s">
        <v>707</v>
      </c>
    </row>
    <row r="28" spans="1:12" ht="17.25" customHeight="1" x14ac:dyDescent="0.2">
      <c r="A28" s="135" t="s">
        <v>680</v>
      </c>
      <c r="C28" s="135"/>
      <c r="D28" s="135"/>
      <c r="E28" s="135"/>
      <c r="F28" s="135"/>
      <c r="G28" s="135"/>
      <c r="H28" s="135"/>
      <c r="I28" s="135"/>
      <c r="J28" s="135"/>
      <c r="K28" s="135"/>
      <c r="L28" s="135"/>
    </row>
    <row r="29" spans="1:12" s="41" customFormat="1" ht="17.25" customHeight="1" x14ac:dyDescent="0.2">
      <c r="A29" s="588" t="s">
        <v>55</v>
      </c>
      <c r="B29" s="588"/>
      <c r="C29" s="588"/>
      <c r="D29" s="588"/>
      <c r="E29" s="588"/>
      <c r="F29" s="588"/>
      <c r="G29" s="588"/>
      <c r="H29" s="588"/>
      <c r="I29" s="588"/>
      <c r="J29" s="588"/>
      <c r="K29" s="588"/>
    </row>
    <row r="30" spans="1:12" s="59" customFormat="1" ht="10.5" customHeight="1" x14ac:dyDescent="0.2"/>
    <row r="31" spans="1:12" s="59" customFormat="1" ht="17.25" customHeight="1" x14ac:dyDescent="0.2">
      <c r="A31" s="594" t="s">
        <v>681</v>
      </c>
      <c r="B31" s="594"/>
      <c r="C31" s="594"/>
      <c r="D31" s="594"/>
      <c r="E31" s="594"/>
      <c r="F31" s="594"/>
      <c r="G31" s="594"/>
      <c r="H31" s="594"/>
      <c r="I31" s="594"/>
      <c r="J31" s="594"/>
      <c r="K31" s="594"/>
      <c r="L31" s="594"/>
    </row>
    <row r="32" spans="1:12" s="59" customFormat="1" ht="10.5" customHeight="1" x14ac:dyDescent="0.2"/>
    <row r="33" spans="1:12" s="59" customFormat="1" ht="17.25" customHeight="1" x14ac:dyDescent="0.2">
      <c r="A33" s="59" t="s">
        <v>19</v>
      </c>
    </row>
    <row r="34" spans="1:12" s="59" customFormat="1" ht="17.25" customHeight="1" x14ac:dyDescent="0.2">
      <c r="B34" s="299"/>
      <c r="C34" s="300"/>
      <c r="D34" s="300"/>
      <c r="E34" s="300"/>
      <c r="F34" s="300"/>
      <c r="G34" s="300"/>
      <c r="H34" s="300"/>
      <c r="I34" s="300"/>
      <c r="J34" s="300"/>
      <c r="K34" s="299"/>
    </row>
    <row r="35" spans="1:12" s="59" customFormat="1" ht="17.25" customHeight="1" x14ac:dyDescent="0.2">
      <c r="B35" s="299"/>
      <c r="C35" s="301"/>
      <c r="D35" s="301"/>
      <c r="E35" s="301"/>
      <c r="F35" s="301"/>
      <c r="G35" s="301"/>
      <c r="H35" s="301"/>
      <c r="I35" s="301"/>
      <c r="J35" s="301"/>
      <c r="K35" s="299"/>
    </row>
    <row r="36" spans="1:12" s="59" customFormat="1" ht="17.25" customHeight="1" x14ac:dyDescent="0.2">
      <c r="B36" s="299"/>
      <c r="C36" s="301"/>
      <c r="D36" s="301"/>
      <c r="E36" s="301"/>
      <c r="F36" s="301"/>
      <c r="G36" s="301"/>
      <c r="H36" s="301"/>
      <c r="I36" s="301"/>
      <c r="J36" s="301"/>
      <c r="K36" s="299"/>
    </row>
    <row r="37" spans="1:12" s="59" customFormat="1" ht="17.25" customHeight="1" x14ac:dyDescent="0.2">
      <c r="B37" s="299"/>
      <c r="C37" s="301"/>
      <c r="D37" s="301"/>
      <c r="E37" s="301"/>
      <c r="F37" s="301"/>
      <c r="G37" s="301"/>
      <c r="H37" s="301"/>
      <c r="I37" s="301"/>
      <c r="J37" s="301"/>
      <c r="K37" s="299"/>
    </row>
    <row r="38" spans="1:12" s="59" customFormat="1" ht="17.25" customHeight="1" x14ac:dyDescent="0.2">
      <c r="B38" s="299"/>
      <c r="C38" s="301"/>
      <c r="D38" s="301"/>
      <c r="E38" s="301"/>
      <c r="F38" s="301"/>
      <c r="G38" s="301"/>
      <c r="H38" s="301"/>
      <c r="I38" s="301"/>
      <c r="J38" s="301"/>
      <c r="K38" s="299"/>
    </row>
    <row r="39" spans="1:12" s="59" customFormat="1" ht="17.25" customHeight="1" x14ac:dyDescent="0.2">
      <c r="B39" s="299"/>
      <c r="C39" s="301"/>
      <c r="D39" s="301"/>
      <c r="E39" s="301"/>
      <c r="F39" s="301"/>
      <c r="G39" s="301"/>
      <c r="H39" s="301"/>
      <c r="I39" s="301"/>
      <c r="J39" s="301"/>
      <c r="K39" s="299"/>
    </row>
    <row r="40" spans="1:12" s="59" customFormat="1" ht="17.25" customHeight="1" x14ac:dyDescent="0.2">
      <c r="B40" s="299"/>
      <c r="C40" s="301"/>
      <c r="D40" s="301"/>
      <c r="E40" s="301"/>
      <c r="F40" s="301"/>
      <c r="G40" s="301"/>
      <c r="H40" s="301"/>
      <c r="I40" s="301"/>
      <c r="J40" s="301"/>
      <c r="K40" s="299"/>
    </row>
    <row r="41" spans="1:12" s="59" customFormat="1" ht="17.25" customHeight="1" x14ac:dyDescent="0.2">
      <c r="B41" s="299"/>
      <c r="C41" s="301"/>
      <c r="D41" s="301"/>
      <c r="E41" s="301"/>
      <c r="F41" s="301"/>
      <c r="G41" s="301"/>
      <c r="H41" s="301"/>
      <c r="I41" s="301"/>
      <c r="J41" s="301"/>
      <c r="K41" s="299"/>
    </row>
    <row r="42" spans="1:12" s="59" customFormat="1" ht="17.25" customHeight="1" x14ac:dyDescent="0.2">
      <c r="B42" s="135"/>
      <c r="C42" s="135"/>
    </row>
    <row r="43" spans="1:12" s="59" customFormat="1" ht="17.25" customHeight="1" x14ac:dyDescent="0.2">
      <c r="A43" s="135" t="s">
        <v>741</v>
      </c>
    </row>
    <row r="44" spans="1:12" ht="17.25" customHeight="1" x14ac:dyDescent="0.2">
      <c r="A44" s="59"/>
      <c r="B44" s="315" t="s">
        <v>383</v>
      </c>
      <c r="D44" s="60"/>
      <c r="E44" s="7"/>
      <c r="F44" s="7"/>
      <c r="G44" s="7"/>
      <c r="H44" s="7"/>
      <c r="I44" s="7"/>
      <c r="J44" s="7"/>
      <c r="K44" s="7"/>
      <c r="L44" s="61"/>
    </row>
    <row r="45" spans="1:12" ht="17.25" customHeight="1" x14ac:dyDescent="0.2">
      <c r="A45" s="135" t="s">
        <v>608</v>
      </c>
    </row>
    <row r="46" spans="1:12" ht="17.25" customHeight="1" x14ac:dyDescent="0.2">
      <c r="H46" s="135" t="s">
        <v>609</v>
      </c>
    </row>
    <row r="47" spans="1:12" ht="17.25" customHeight="1" x14ac:dyDescent="0.2"/>
    <row r="48" spans="1:12" ht="17.25" customHeight="1" x14ac:dyDescent="0.2"/>
    <row r="49" spans="2:12" ht="16.2" x14ac:dyDescent="0.2">
      <c r="B49" s="307" t="s">
        <v>709</v>
      </c>
    </row>
    <row r="50" spans="2:12" ht="14.4" x14ac:dyDescent="0.2">
      <c r="F50" s="306" t="s">
        <v>710</v>
      </c>
    </row>
    <row r="51" spans="2:12" ht="14.4" x14ac:dyDescent="0.2">
      <c r="F51" s="306"/>
    </row>
    <row r="52" spans="2:12" ht="14.4" x14ac:dyDescent="0.2">
      <c r="F52" s="306"/>
      <c r="I52" s="584" t="s">
        <v>682</v>
      </c>
      <c r="J52" s="584"/>
      <c r="K52" s="584"/>
      <c r="L52" s="584"/>
    </row>
    <row r="53" spans="2:12" ht="14.4" x14ac:dyDescent="0.2">
      <c r="F53" s="306"/>
      <c r="K53" s="306"/>
    </row>
    <row r="54" spans="2:12" ht="14.4" x14ac:dyDescent="0.2">
      <c r="F54" s="306"/>
      <c r="K54" s="306"/>
    </row>
    <row r="79" spans="1:3" x14ac:dyDescent="0.2">
      <c r="A79" s="491"/>
      <c r="B79" s="491"/>
      <c r="C79" s="492"/>
    </row>
    <row r="81" spans="2:3" ht="14.4" x14ac:dyDescent="0.2">
      <c r="C81" s="306"/>
    </row>
    <row r="82" spans="2:3" x14ac:dyDescent="0.2">
      <c r="B82" s="135"/>
    </row>
  </sheetData>
  <mergeCells count="9">
    <mergeCell ref="I52:L52"/>
    <mergeCell ref="A3:L3"/>
    <mergeCell ref="D13:D14"/>
    <mergeCell ref="L13:L14"/>
    <mergeCell ref="A29:K29"/>
    <mergeCell ref="A13:C14"/>
    <mergeCell ref="E20:G20"/>
    <mergeCell ref="A15:C15"/>
    <mergeCell ref="A31:L31"/>
  </mergeCells>
  <phoneticPr fontId="50"/>
  <pageMargins left="0.78740157480314965" right="0.45" top="0.55000000000000004" bottom="0.55000000000000004" header="0.51181102362204722" footer="0.51181102362204722"/>
  <pageSetup paperSize="9" scale="96" orientation="portrait" r:id="rId1"/>
  <headerFooter alignWithMargins="0"/>
  <rowBreaks count="1" manualBreakCount="1">
    <brk id="4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31C13-71A5-4AD2-8303-3B20FEACD0AF}">
  <sheetPr>
    <tabColor rgb="FFFF99CC"/>
    <pageSetUpPr fitToPage="1"/>
  </sheetPr>
  <dimension ref="A1:R113"/>
  <sheetViews>
    <sheetView showGridLines="0" view="pageBreakPreview" zoomScale="90" zoomScaleNormal="100" zoomScaleSheetLayoutView="90" workbookViewId="0">
      <selection activeCell="G69" sqref="G69"/>
    </sheetView>
  </sheetViews>
  <sheetFormatPr defaultColWidth="9.21875" defaultRowHeight="13.2" x14ac:dyDescent="0.2"/>
  <cols>
    <col min="1" max="1" width="12.77734375" style="140" customWidth="1"/>
    <col min="2" max="6" width="9.21875" style="140"/>
    <col min="7" max="7" width="31.44140625" style="140" customWidth="1"/>
    <col min="8" max="8" width="9.21875" style="140"/>
    <col min="9" max="9" width="2.77734375" style="140" customWidth="1"/>
    <col min="10" max="10" width="17.21875" style="140" customWidth="1"/>
    <col min="11" max="12" width="7.21875" style="140" customWidth="1"/>
    <col min="13" max="13" width="20" style="140" customWidth="1"/>
    <col min="14" max="14" width="4.21875" style="140" customWidth="1"/>
    <col min="15" max="16384" width="9.21875" style="140"/>
  </cols>
  <sheetData>
    <row r="1" spans="1:18" ht="21" x14ac:dyDescent="0.2">
      <c r="A1" s="86" t="s">
        <v>683</v>
      </c>
      <c r="B1" s="162"/>
      <c r="D1" s="162"/>
      <c r="E1" s="162"/>
      <c r="F1" s="162"/>
      <c r="G1" s="162"/>
      <c r="H1" s="162"/>
      <c r="I1" s="162"/>
      <c r="J1" s="162"/>
      <c r="K1" s="162"/>
      <c r="L1" s="334"/>
      <c r="M1" s="648" t="s">
        <v>400</v>
      </c>
      <c r="N1" s="649"/>
    </row>
    <row r="2" spans="1:18" ht="7.5" customHeight="1" x14ac:dyDescent="0.2">
      <c r="A2" s="152"/>
      <c r="B2" s="152"/>
      <c r="C2" s="152"/>
      <c r="D2" s="152"/>
      <c r="E2" s="152"/>
      <c r="F2" s="152"/>
      <c r="G2" s="152"/>
      <c r="H2" s="152"/>
      <c r="I2" s="152"/>
      <c r="J2" s="152"/>
      <c r="K2" s="152"/>
      <c r="L2" s="152"/>
      <c r="M2" s="152"/>
      <c r="N2" s="152"/>
    </row>
    <row r="3" spans="1:18" ht="18.75" customHeight="1" x14ac:dyDescent="0.2">
      <c r="A3" s="650" t="s">
        <v>717</v>
      </c>
      <c r="B3" s="650"/>
      <c r="C3" s="650"/>
      <c r="D3" s="650"/>
      <c r="E3" s="650"/>
      <c r="F3" s="650"/>
      <c r="G3" s="650"/>
      <c r="H3" s="650"/>
      <c r="I3" s="650"/>
      <c r="J3" s="650"/>
      <c r="K3" s="650"/>
      <c r="L3" s="650"/>
      <c r="M3" s="650"/>
      <c r="N3" s="650"/>
    </row>
    <row r="4" spans="1:18" ht="7.5" customHeight="1" x14ac:dyDescent="0.2"/>
    <row r="5" spans="1:18" ht="18.75" customHeight="1" x14ac:dyDescent="0.2">
      <c r="A5" s="651" t="s">
        <v>197</v>
      </c>
      <c r="B5" s="653"/>
      <c r="C5" s="654"/>
      <c r="D5" s="655"/>
      <c r="E5" s="659" t="s">
        <v>402</v>
      </c>
      <c r="F5" s="660"/>
      <c r="G5" s="678"/>
      <c r="H5" s="666" t="s">
        <v>198</v>
      </c>
      <c r="I5" s="667"/>
      <c r="J5" s="398" t="s">
        <v>199</v>
      </c>
      <c r="K5" s="663"/>
      <c r="L5" s="663"/>
      <c r="M5" s="663"/>
      <c r="N5" s="663"/>
    </row>
    <row r="6" spans="1:18" ht="18.75" customHeight="1" x14ac:dyDescent="0.2">
      <c r="A6" s="652"/>
      <c r="B6" s="656"/>
      <c r="C6" s="657"/>
      <c r="D6" s="658"/>
      <c r="E6" s="661"/>
      <c r="F6" s="662"/>
      <c r="G6" s="678"/>
      <c r="H6" s="668"/>
      <c r="I6" s="669"/>
      <c r="J6" s="398" t="s">
        <v>205</v>
      </c>
      <c r="K6" s="663"/>
      <c r="L6" s="663"/>
      <c r="M6" s="663"/>
      <c r="N6" s="663"/>
    </row>
    <row r="7" spans="1:18" ht="6.75" customHeight="1" thickBot="1" x14ac:dyDescent="0.25">
      <c r="A7" s="335"/>
      <c r="B7" s="336"/>
      <c r="C7" s="336"/>
      <c r="D7" s="336"/>
      <c r="E7" s="337"/>
      <c r="F7" s="337"/>
      <c r="G7" s="338"/>
      <c r="H7" s="339"/>
      <c r="I7" s="339"/>
      <c r="J7" s="339"/>
      <c r="K7" s="339"/>
      <c r="L7" s="340"/>
      <c r="M7" s="340"/>
      <c r="N7" s="340"/>
    </row>
    <row r="8" spans="1:18" customFormat="1" ht="17.25" customHeight="1" x14ac:dyDescent="0.2">
      <c r="A8" s="642" t="s">
        <v>645</v>
      </c>
      <c r="B8" s="643"/>
      <c r="C8" s="643"/>
      <c r="D8" s="644"/>
      <c r="E8" s="675" t="s">
        <v>403</v>
      </c>
      <c r="F8" s="676"/>
      <c r="G8" s="676"/>
      <c r="H8" s="676"/>
      <c r="I8" s="677"/>
      <c r="J8" s="406" t="s">
        <v>207</v>
      </c>
      <c r="K8" s="664" t="s">
        <v>404</v>
      </c>
      <c r="L8" s="665"/>
      <c r="M8" s="673" t="s">
        <v>405</v>
      </c>
      <c r="N8" s="674"/>
      <c r="R8" t="s">
        <v>406</v>
      </c>
    </row>
    <row r="9" spans="1:18" customFormat="1" ht="40.5" customHeight="1" x14ac:dyDescent="0.2">
      <c r="A9" s="402" t="s">
        <v>2</v>
      </c>
      <c r="B9" s="607"/>
      <c r="C9" s="608"/>
      <c r="D9" s="609"/>
      <c r="E9" s="610"/>
      <c r="F9" s="611"/>
      <c r="G9" s="611"/>
      <c r="H9" s="611"/>
      <c r="I9" s="612"/>
      <c r="J9" s="364"/>
      <c r="K9" s="613"/>
      <c r="L9" s="613"/>
      <c r="M9" s="369"/>
      <c r="N9" s="365" t="s">
        <v>407</v>
      </c>
      <c r="P9" t="s">
        <v>408</v>
      </c>
      <c r="R9" t="s">
        <v>409</v>
      </c>
    </row>
    <row r="10" spans="1:18" customFormat="1" ht="40.5" customHeight="1" x14ac:dyDescent="0.2">
      <c r="A10" s="403" t="s">
        <v>138</v>
      </c>
      <c r="B10" s="614"/>
      <c r="C10" s="615"/>
      <c r="D10" s="616"/>
      <c r="E10" s="617"/>
      <c r="F10" s="618"/>
      <c r="G10" s="618"/>
      <c r="H10" s="618"/>
      <c r="I10" s="619"/>
      <c r="J10" s="407"/>
      <c r="K10" s="620"/>
      <c r="L10" s="620"/>
      <c r="M10" s="405"/>
      <c r="N10" s="404" t="s">
        <v>407</v>
      </c>
      <c r="P10" t="s">
        <v>410</v>
      </c>
      <c r="R10" t="s">
        <v>411</v>
      </c>
    </row>
    <row r="11" spans="1:18" customFormat="1" ht="40.5" customHeight="1" x14ac:dyDescent="0.2">
      <c r="A11" s="360" t="s">
        <v>23</v>
      </c>
      <c r="B11" s="645"/>
      <c r="C11" s="646"/>
      <c r="D11" s="647"/>
      <c r="E11" s="624"/>
      <c r="F11" s="625"/>
      <c r="G11" s="625"/>
      <c r="H11" s="625"/>
      <c r="I11" s="626"/>
      <c r="J11" s="367"/>
      <c r="K11" s="627"/>
      <c r="L11" s="627"/>
      <c r="M11" s="370"/>
      <c r="N11" s="366" t="s">
        <v>407</v>
      </c>
      <c r="P11" t="s">
        <v>412</v>
      </c>
      <c r="R11" t="s">
        <v>413</v>
      </c>
    </row>
    <row r="12" spans="1:18" customFormat="1" ht="40.5" customHeight="1" thickBot="1" x14ac:dyDescent="0.25">
      <c r="A12" s="409" t="s">
        <v>6</v>
      </c>
      <c r="B12" s="628"/>
      <c r="C12" s="629"/>
      <c r="D12" s="630"/>
      <c r="E12" s="631"/>
      <c r="F12" s="632"/>
      <c r="G12" s="632"/>
      <c r="H12" s="632"/>
      <c r="I12" s="633"/>
      <c r="J12" s="408"/>
      <c r="K12" s="640"/>
      <c r="L12" s="641"/>
      <c r="M12" s="371"/>
      <c r="N12" s="368" t="s">
        <v>407</v>
      </c>
      <c r="P12" t="s">
        <v>414</v>
      </c>
      <c r="R12" t="s">
        <v>415</v>
      </c>
    </row>
    <row r="13" spans="1:18" customFormat="1" ht="7.5" customHeight="1" x14ac:dyDescent="0.2">
      <c r="A13" s="341"/>
      <c r="B13" s="341"/>
      <c r="C13" s="341"/>
      <c r="D13" s="341"/>
      <c r="E13" s="342"/>
      <c r="F13" s="342"/>
      <c r="G13" s="342"/>
      <c r="H13" s="342"/>
      <c r="I13" s="342"/>
      <c r="J13" s="343"/>
      <c r="K13" s="343"/>
      <c r="L13" s="344"/>
      <c r="M13" s="344"/>
      <c r="N13" s="344"/>
      <c r="R13" t="s">
        <v>416</v>
      </c>
    </row>
    <row r="14" spans="1:18" ht="19.5" customHeight="1" x14ac:dyDescent="0.2">
      <c r="A14" s="143" t="s">
        <v>507</v>
      </c>
    </row>
    <row r="15" spans="1:18" ht="6.75" customHeight="1" x14ac:dyDescent="0.2">
      <c r="A15" s="143"/>
    </row>
    <row r="16" spans="1:18" ht="14.4" x14ac:dyDescent="0.2">
      <c r="A16" s="143" t="s">
        <v>718</v>
      </c>
      <c r="J16" s="399"/>
      <c r="P16" s="140">
        <v>1</v>
      </c>
    </row>
    <row r="17" spans="1:16" ht="13.5" customHeight="1" x14ac:dyDescent="0.2">
      <c r="A17" s="144" t="s">
        <v>602</v>
      </c>
      <c r="J17" s="399"/>
      <c r="K17" s="621" t="s">
        <v>508</v>
      </c>
      <c r="L17" s="621"/>
      <c r="P17" s="140">
        <v>2</v>
      </c>
    </row>
    <row r="18" spans="1:16" ht="13.5" customHeight="1" x14ac:dyDescent="0.2">
      <c r="A18" s="144"/>
      <c r="J18" s="670"/>
      <c r="K18" s="672"/>
      <c r="L18" s="672"/>
      <c r="P18" s="140">
        <v>3</v>
      </c>
    </row>
    <row r="19" spans="1:16" ht="13.5" customHeight="1" x14ac:dyDescent="0.2">
      <c r="A19" s="141" t="s">
        <v>509</v>
      </c>
      <c r="C19" s="141"/>
      <c r="D19" s="141"/>
      <c r="E19" s="141"/>
      <c r="F19" s="141"/>
      <c r="G19" s="141"/>
      <c r="H19" s="141"/>
      <c r="I19" s="141"/>
      <c r="J19" s="670"/>
      <c r="K19" s="672"/>
      <c r="L19" s="672"/>
      <c r="M19" s="141"/>
      <c r="N19" s="141"/>
      <c r="P19" s="140">
        <v>4</v>
      </c>
    </row>
    <row r="20" spans="1:16" ht="13.5" customHeight="1" x14ac:dyDescent="0.2">
      <c r="A20" s="146"/>
      <c r="B20" s="147"/>
      <c r="C20" s="148"/>
      <c r="H20" s="147"/>
      <c r="J20" s="671"/>
      <c r="K20" s="672"/>
      <c r="L20" s="672"/>
      <c r="P20" s="140">
        <v>5</v>
      </c>
    </row>
    <row r="21" spans="1:16" ht="13.5" customHeight="1" x14ac:dyDescent="0.2">
      <c r="A21" s="149" t="s">
        <v>217</v>
      </c>
      <c r="B21" s="150"/>
      <c r="C21" s="150"/>
      <c r="D21" s="150"/>
      <c r="E21" s="150"/>
      <c r="F21" s="150"/>
      <c r="G21" s="150"/>
      <c r="H21" s="150"/>
      <c r="I21" s="150"/>
      <c r="J21" s="353"/>
      <c r="K21" s="150"/>
      <c r="L21" s="150"/>
      <c r="M21" s="150"/>
      <c r="N21" s="151"/>
      <c r="P21" s="140">
        <v>6</v>
      </c>
    </row>
    <row r="22" spans="1:16" ht="37.5" customHeight="1" x14ac:dyDescent="0.2">
      <c r="A22" s="634"/>
      <c r="B22" s="635"/>
      <c r="C22" s="635"/>
      <c r="D22" s="635"/>
      <c r="E22" s="635"/>
      <c r="F22" s="635"/>
      <c r="G22" s="635"/>
      <c r="H22" s="635"/>
      <c r="I22" s="635"/>
      <c r="J22" s="635"/>
      <c r="K22" s="635"/>
      <c r="L22" s="635"/>
      <c r="M22" s="635"/>
      <c r="N22" s="636"/>
    </row>
    <row r="23" spans="1:16" ht="37.5" customHeight="1" x14ac:dyDescent="0.2">
      <c r="A23" s="637"/>
      <c r="B23" s="638"/>
      <c r="C23" s="638"/>
      <c r="D23" s="638"/>
      <c r="E23" s="638"/>
      <c r="F23" s="638"/>
      <c r="G23" s="638"/>
      <c r="H23" s="638"/>
      <c r="I23" s="638"/>
      <c r="J23" s="638"/>
      <c r="K23" s="638"/>
      <c r="L23" s="638"/>
      <c r="M23" s="638"/>
      <c r="N23" s="639"/>
    </row>
    <row r="24" spans="1:16" ht="7.5" customHeight="1" x14ac:dyDescent="0.2"/>
    <row r="25" spans="1:16" ht="14.4" x14ac:dyDescent="0.2">
      <c r="A25" s="143" t="s">
        <v>719</v>
      </c>
    </row>
    <row r="26" spans="1:16" x14ac:dyDescent="0.2">
      <c r="A26" s="144" t="s">
        <v>219</v>
      </c>
      <c r="J26" s="399"/>
      <c r="K26" s="621" t="s">
        <v>508</v>
      </c>
      <c r="L26" s="621"/>
    </row>
    <row r="27" spans="1:16" ht="13.5" customHeight="1" x14ac:dyDescent="0.2">
      <c r="A27" s="140" t="s">
        <v>510</v>
      </c>
      <c r="J27" s="670"/>
      <c r="K27" s="672"/>
      <c r="L27" s="672"/>
    </row>
    <row r="28" spans="1:16" ht="13.5" customHeight="1" x14ac:dyDescent="0.2">
      <c r="A28" s="141" t="s">
        <v>509</v>
      </c>
      <c r="C28" s="141"/>
      <c r="D28" s="141"/>
      <c r="E28" s="141"/>
      <c r="F28" s="141"/>
      <c r="G28" s="141"/>
      <c r="H28" s="141"/>
      <c r="I28" s="141"/>
      <c r="J28" s="670"/>
      <c r="K28" s="672"/>
      <c r="L28" s="672"/>
      <c r="M28" s="141"/>
      <c r="N28" s="141"/>
    </row>
    <row r="29" spans="1:16" ht="13.5" customHeight="1" x14ac:dyDescent="0.2">
      <c r="A29" s="154"/>
      <c r="B29" s="147"/>
      <c r="H29" s="147"/>
      <c r="J29" s="671"/>
      <c r="K29" s="672"/>
      <c r="L29" s="672"/>
    </row>
    <row r="30" spans="1:16" x14ac:dyDescent="0.2">
      <c r="A30" s="149" t="s">
        <v>217</v>
      </c>
      <c r="B30" s="150"/>
      <c r="C30" s="150"/>
      <c r="D30" s="150"/>
      <c r="E30" s="150"/>
      <c r="F30" s="150"/>
      <c r="G30" s="150"/>
      <c r="H30" s="150"/>
      <c r="I30" s="150"/>
      <c r="J30" s="353"/>
      <c r="K30" s="150"/>
      <c r="L30" s="150"/>
      <c r="M30" s="150"/>
      <c r="N30" s="151"/>
    </row>
    <row r="31" spans="1:16" ht="37.5" customHeight="1" x14ac:dyDescent="0.2">
      <c r="A31" s="634"/>
      <c r="B31" s="635"/>
      <c r="C31" s="635"/>
      <c r="D31" s="635"/>
      <c r="E31" s="635"/>
      <c r="F31" s="635"/>
      <c r="G31" s="635"/>
      <c r="H31" s="635"/>
      <c r="I31" s="635"/>
      <c r="J31" s="635"/>
      <c r="K31" s="635"/>
      <c r="L31" s="635"/>
      <c r="M31" s="635"/>
      <c r="N31" s="636"/>
    </row>
    <row r="32" spans="1:16" ht="37.5" customHeight="1" x14ac:dyDescent="0.2">
      <c r="A32" s="637"/>
      <c r="B32" s="638"/>
      <c r="C32" s="638"/>
      <c r="D32" s="638"/>
      <c r="E32" s="638"/>
      <c r="F32" s="638"/>
      <c r="G32" s="638"/>
      <c r="H32" s="638"/>
      <c r="I32" s="638"/>
      <c r="J32" s="638"/>
      <c r="K32" s="638"/>
      <c r="L32" s="638"/>
      <c r="M32" s="638"/>
      <c r="N32" s="639"/>
    </row>
    <row r="33" spans="1:14" ht="7.5" customHeight="1" x14ac:dyDescent="0.2"/>
    <row r="34" spans="1:14" x14ac:dyDescent="0.2">
      <c r="A34" s="144" t="s">
        <v>511</v>
      </c>
      <c r="J34" s="399"/>
      <c r="K34" s="621" t="s">
        <v>508</v>
      </c>
      <c r="L34" s="621"/>
    </row>
    <row r="35" spans="1:14" ht="12.75" customHeight="1" x14ac:dyDescent="0.2">
      <c r="A35" s="163" t="s">
        <v>510</v>
      </c>
      <c r="H35" s="147"/>
      <c r="I35" s="156"/>
      <c r="J35" s="679"/>
      <c r="K35" s="672"/>
      <c r="L35" s="672"/>
    </row>
    <row r="36" spans="1:14" ht="13.5" customHeight="1" x14ac:dyDescent="0.2">
      <c r="A36" s="141" t="s">
        <v>509</v>
      </c>
      <c r="C36" s="141"/>
      <c r="D36" s="141"/>
      <c r="E36" s="141"/>
      <c r="F36" s="141"/>
      <c r="G36" s="141"/>
      <c r="H36" s="141"/>
      <c r="I36" s="141"/>
      <c r="J36" s="679"/>
      <c r="K36" s="672"/>
      <c r="L36" s="672"/>
      <c r="M36" s="141"/>
      <c r="N36" s="141"/>
    </row>
    <row r="37" spans="1:14" ht="13.5" customHeight="1" x14ac:dyDescent="0.2">
      <c r="J37" s="680"/>
      <c r="K37" s="672"/>
      <c r="L37" s="672"/>
    </row>
    <row r="38" spans="1:14" x14ac:dyDescent="0.2">
      <c r="A38" s="149" t="s">
        <v>217</v>
      </c>
      <c r="B38" s="150"/>
      <c r="C38" s="150"/>
      <c r="D38" s="150"/>
      <c r="E38" s="150"/>
      <c r="F38" s="150"/>
      <c r="G38" s="150"/>
      <c r="H38" s="150"/>
      <c r="I38" s="150"/>
      <c r="J38" s="353"/>
      <c r="K38" s="150"/>
      <c r="L38" s="150"/>
      <c r="M38" s="150"/>
      <c r="N38" s="151"/>
    </row>
    <row r="39" spans="1:14" ht="37.5" customHeight="1" x14ac:dyDescent="0.2">
      <c r="A39" s="634"/>
      <c r="B39" s="635"/>
      <c r="C39" s="635"/>
      <c r="D39" s="635"/>
      <c r="E39" s="635"/>
      <c r="F39" s="635"/>
      <c r="G39" s="635"/>
      <c r="H39" s="635"/>
      <c r="I39" s="635"/>
      <c r="J39" s="635"/>
      <c r="K39" s="635"/>
      <c r="L39" s="635"/>
      <c r="M39" s="635"/>
      <c r="N39" s="636"/>
    </row>
    <row r="40" spans="1:14" ht="37.5" customHeight="1" x14ac:dyDescent="0.2">
      <c r="A40" s="637"/>
      <c r="B40" s="638"/>
      <c r="C40" s="638"/>
      <c r="D40" s="638"/>
      <c r="E40" s="638"/>
      <c r="F40" s="638"/>
      <c r="G40" s="638"/>
      <c r="H40" s="638"/>
      <c r="I40" s="638"/>
      <c r="J40" s="638"/>
      <c r="K40" s="638"/>
      <c r="L40" s="638"/>
      <c r="M40" s="638"/>
      <c r="N40" s="639"/>
    </row>
    <row r="41" spans="1:14" ht="7.5" customHeight="1" x14ac:dyDescent="0.2"/>
    <row r="42" spans="1:14" ht="14.4" x14ac:dyDescent="0.2">
      <c r="A42" s="143" t="s">
        <v>720</v>
      </c>
    </row>
    <row r="43" spans="1:14" x14ac:dyDescent="0.2">
      <c r="A43" s="144" t="s">
        <v>587</v>
      </c>
    </row>
    <row r="44" spans="1:14" ht="6" customHeight="1" x14ac:dyDescent="0.2">
      <c r="A44" s="144"/>
    </row>
    <row r="45" spans="1:14" ht="37.5" customHeight="1" x14ac:dyDescent="0.2">
      <c r="A45" s="681"/>
      <c r="B45" s="682"/>
      <c r="C45" s="682"/>
      <c r="D45" s="682"/>
      <c r="E45" s="682"/>
      <c r="F45" s="682"/>
      <c r="G45" s="682"/>
      <c r="H45" s="682"/>
      <c r="I45" s="682"/>
      <c r="J45" s="682"/>
      <c r="K45" s="682"/>
      <c r="L45" s="682"/>
      <c r="M45" s="682"/>
      <c r="N45" s="683"/>
    </row>
    <row r="46" spans="1:14" ht="37.5" customHeight="1" x14ac:dyDescent="0.2">
      <c r="A46" s="637"/>
      <c r="B46" s="638"/>
      <c r="C46" s="638"/>
      <c r="D46" s="638"/>
      <c r="E46" s="638"/>
      <c r="F46" s="638"/>
      <c r="G46" s="638"/>
      <c r="H46" s="638"/>
      <c r="I46" s="638"/>
      <c r="J46" s="638"/>
      <c r="K46" s="638"/>
      <c r="L46" s="638"/>
      <c r="M46" s="638"/>
      <c r="N46" s="639"/>
    </row>
    <row r="47" spans="1:14" ht="7.5" customHeight="1" x14ac:dyDescent="0.2"/>
    <row r="48" spans="1:14" ht="14.4" x14ac:dyDescent="0.2">
      <c r="A48" s="143" t="s">
        <v>588</v>
      </c>
      <c r="J48" s="399"/>
      <c r="K48" s="621" t="s">
        <v>508</v>
      </c>
      <c r="L48" s="621"/>
    </row>
    <row r="49" spans="1:14" ht="13.5" customHeight="1" x14ac:dyDescent="0.2">
      <c r="A49" s="144"/>
      <c r="J49" s="400"/>
      <c r="K49" s="672"/>
      <c r="L49" s="672"/>
    </row>
    <row r="50" spans="1:14" ht="13.5" customHeight="1" x14ac:dyDescent="0.2">
      <c r="A50" s="141" t="s">
        <v>512</v>
      </c>
      <c r="C50" s="145"/>
      <c r="D50" s="145"/>
      <c r="E50" s="145"/>
      <c r="F50" s="145"/>
      <c r="G50" s="145"/>
      <c r="H50" s="145"/>
      <c r="I50" s="145"/>
      <c r="J50" s="400"/>
      <c r="K50" s="672"/>
      <c r="L50" s="672"/>
      <c r="M50" s="145"/>
      <c r="N50" s="145"/>
    </row>
    <row r="51" spans="1:14" ht="13.5" customHeight="1" x14ac:dyDescent="0.2">
      <c r="A51" s="144"/>
      <c r="J51" s="401"/>
      <c r="K51" s="672"/>
      <c r="L51" s="672"/>
    </row>
    <row r="52" spans="1:14" x14ac:dyDescent="0.2">
      <c r="A52" s="149" t="s">
        <v>218</v>
      </c>
      <c r="B52" s="150"/>
      <c r="C52" s="150"/>
      <c r="D52" s="150"/>
      <c r="E52" s="150"/>
      <c r="F52" s="150"/>
      <c r="G52" s="150"/>
      <c r="H52" s="150"/>
      <c r="I52" s="150"/>
      <c r="J52" s="353"/>
      <c r="K52" s="150"/>
      <c r="L52" s="150"/>
      <c r="M52" s="150"/>
      <c r="N52" s="151"/>
    </row>
    <row r="53" spans="1:14" ht="34.5" customHeight="1" x14ac:dyDescent="0.2">
      <c r="A53" s="595"/>
      <c r="B53" s="596"/>
      <c r="C53" s="596"/>
      <c r="D53" s="596"/>
      <c r="E53" s="596"/>
      <c r="F53" s="596"/>
      <c r="G53" s="596"/>
      <c r="H53" s="596"/>
      <c r="I53" s="596"/>
      <c r="J53" s="596"/>
      <c r="K53" s="596"/>
      <c r="L53" s="596"/>
      <c r="M53" s="596"/>
      <c r="N53" s="597"/>
    </row>
    <row r="54" spans="1:14" ht="34.5" customHeight="1" x14ac:dyDescent="0.2">
      <c r="A54" s="598"/>
      <c r="B54" s="599"/>
      <c r="C54" s="599"/>
      <c r="D54" s="599"/>
      <c r="E54" s="599"/>
      <c r="F54" s="599"/>
      <c r="G54" s="599"/>
      <c r="H54" s="599"/>
      <c r="I54" s="599"/>
      <c r="J54" s="599"/>
      <c r="K54" s="599"/>
      <c r="L54" s="599"/>
      <c r="M54" s="599"/>
      <c r="N54" s="600"/>
    </row>
    <row r="55" spans="1:14" ht="7.5" customHeight="1" x14ac:dyDescent="0.2"/>
    <row r="56" spans="1:14" ht="14.4" x14ac:dyDescent="0.2">
      <c r="A56" s="143" t="s">
        <v>589</v>
      </c>
    </row>
    <row r="57" spans="1:14" ht="7.5" customHeight="1" x14ac:dyDescent="0.2">
      <c r="A57" s="161"/>
    </row>
    <row r="58" spans="1:14" ht="33" customHeight="1" x14ac:dyDescent="0.2">
      <c r="A58" s="601"/>
      <c r="B58" s="602"/>
      <c r="C58" s="602"/>
      <c r="D58" s="602"/>
      <c r="E58" s="602"/>
      <c r="F58" s="602"/>
      <c r="G58" s="602"/>
      <c r="H58" s="602"/>
      <c r="I58" s="602"/>
      <c r="J58" s="602"/>
      <c r="K58" s="602"/>
      <c r="L58" s="602"/>
      <c r="M58" s="602"/>
      <c r="N58" s="603"/>
    </row>
    <row r="59" spans="1:14" ht="33" customHeight="1" x14ac:dyDescent="0.2">
      <c r="A59" s="604"/>
      <c r="B59" s="605"/>
      <c r="C59" s="605"/>
      <c r="D59" s="605"/>
      <c r="E59" s="605"/>
      <c r="F59" s="605"/>
      <c r="G59" s="605"/>
      <c r="H59" s="605"/>
      <c r="I59" s="605"/>
      <c r="J59" s="605"/>
      <c r="K59" s="605"/>
      <c r="L59" s="605"/>
      <c r="M59" s="605"/>
      <c r="N59" s="606"/>
    </row>
    <row r="60" spans="1:14" ht="7.5" customHeight="1" x14ac:dyDescent="0.2">
      <c r="A60" s="157"/>
      <c r="B60" s="157"/>
      <c r="C60" s="157"/>
      <c r="D60" s="157"/>
      <c r="E60" s="157"/>
      <c r="F60" s="157"/>
      <c r="G60" s="157"/>
      <c r="H60" s="157"/>
      <c r="I60" s="157"/>
      <c r="J60" s="157"/>
      <c r="K60" s="157"/>
      <c r="L60" s="157"/>
      <c r="M60" s="157"/>
      <c r="N60" s="345"/>
    </row>
    <row r="61" spans="1:14" s="88" customFormat="1" ht="16.2" x14ac:dyDescent="0.2">
      <c r="A61" s="358" t="s">
        <v>590</v>
      </c>
    </row>
    <row r="62" spans="1:14" s="88" customFormat="1" ht="16.2" x14ac:dyDescent="0.2">
      <c r="A62" s="359" t="s">
        <v>672</v>
      </c>
      <c r="B62" s="359"/>
      <c r="C62" s="359"/>
      <c r="D62" s="359"/>
      <c r="E62" s="359"/>
      <c r="F62" s="359"/>
      <c r="G62" s="359"/>
    </row>
    <row r="63" spans="1:14" s="88" customFormat="1" ht="16.2" x14ac:dyDescent="0.2">
      <c r="A63" s="359" t="s">
        <v>417</v>
      </c>
      <c r="B63" s="359"/>
      <c r="C63" s="359"/>
      <c r="D63" s="359"/>
      <c r="E63" s="359"/>
      <c r="F63" s="359"/>
      <c r="G63" s="359"/>
    </row>
    <row r="64" spans="1:14" s="88" customFormat="1" ht="16.2" x14ac:dyDescent="0.2">
      <c r="A64" s="622" t="s">
        <v>646</v>
      </c>
      <c r="B64" s="622"/>
      <c r="C64" s="622"/>
      <c r="D64" s="622"/>
      <c r="E64" s="622"/>
      <c r="F64" s="622"/>
      <c r="G64" s="622"/>
    </row>
    <row r="65" spans="1:16" s="88" customFormat="1" ht="16.2" x14ac:dyDescent="0.2">
      <c r="A65" s="623"/>
      <c r="B65" s="623"/>
      <c r="C65" s="623"/>
      <c r="D65" s="623"/>
      <c r="E65" s="623"/>
      <c r="F65" s="623"/>
      <c r="G65" s="623"/>
      <c r="H65" s="623"/>
      <c r="I65" s="623"/>
      <c r="J65" s="623"/>
      <c r="K65" s="623"/>
      <c r="L65" s="623"/>
      <c r="M65" s="623"/>
      <c r="N65" s="623"/>
    </row>
    <row r="66" spans="1:16" x14ac:dyDescent="0.2">
      <c r="A66" s="157"/>
      <c r="B66" s="157"/>
      <c r="C66" s="157"/>
      <c r="D66" s="157"/>
      <c r="E66" s="157"/>
      <c r="F66" s="157"/>
      <c r="G66" s="157"/>
      <c r="H66" s="157"/>
      <c r="I66" s="157"/>
      <c r="J66" s="157"/>
      <c r="K66" s="157"/>
      <c r="L66" s="157"/>
      <c r="M66" s="157"/>
      <c r="N66" s="157"/>
    </row>
    <row r="67" spans="1:16" x14ac:dyDescent="0.2">
      <c r="A67" s="159"/>
      <c r="B67" s="159"/>
      <c r="C67" s="159"/>
      <c r="D67" s="159"/>
      <c r="E67" s="159"/>
      <c r="F67" s="159"/>
      <c r="G67" s="159"/>
      <c r="H67" s="159"/>
      <c r="I67" s="159"/>
      <c r="J67" s="159"/>
      <c r="K67" s="159"/>
      <c r="L67" s="159"/>
      <c r="M67" s="159"/>
      <c r="N67" s="159"/>
    </row>
    <row r="68" spans="1:16" x14ac:dyDescent="0.2">
      <c r="A68" s="159"/>
      <c r="B68" s="159"/>
      <c r="C68" s="159"/>
      <c r="D68" s="159"/>
      <c r="E68" s="159"/>
      <c r="F68" s="159"/>
      <c r="G68" s="159"/>
      <c r="H68" s="159"/>
      <c r="I68" s="159"/>
      <c r="J68" s="159"/>
      <c r="K68" s="159"/>
      <c r="L68" s="159"/>
      <c r="M68" s="159"/>
      <c r="N68" s="159"/>
    </row>
    <row r="69" spans="1:16" x14ac:dyDescent="0.2">
      <c r="A69" s="159"/>
      <c r="B69" s="159"/>
      <c r="C69" s="159"/>
      <c r="D69" s="159"/>
      <c r="E69" s="159"/>
      <c r="F69" s="159"/>
      <c r="G69" s="159"/>
      <c r="H69" s="159"/>
      <c r="I69" s="159"/>
      <c r="J69" s="159"/>
      <c r="K69" s="159"/>
      <c r="L69" s="159"/>
      <c r="M69" s="159"/>
      <c r="N69" s="140" t="s">
        <v>196</v>
      </c>
      <c r="P69" s="346" t="s">
        <v>418</v>
      </c>
    </row>
    <row r="70" spans="1:16" x14ac:dyDescent="0.2">
      <c r="A70" s="160"/>
      <c r="B70" s="160"/>
      <c r="C70" s="160"/>
      <c r="D70" s="160"/>
      <c r="E70" s="160"/>
      <c r="F70" s="160"/>
      <c r="G70" s="160"/>
      <c r="H70" s="160"/>
      <c r="I70" s="160"/>
      <c r="J70" s="160"/>
      <c r="K70" s="160"/>
      <c r="L70" s="160"/>
      <c r="M70" s="160"/>
      <c r="N70" s="140" t="s">
        <v>211</v>
      </c>
      <c r="P70" s="347" t="s">
        <v>419</v>
      </c>
    </row>
    <row r="71" spans="1:16" x14ac:dyDescent="0.2">
      <c r="A71" s="160"/>
      <c r="B71" s="160"/>
      <c r="C71" s="160"/>
      <c r="D71" s="160"/>
      <c r="E71" s="160"/>
      <c r="F71" s="160"/>
      <c r="G71" s="160"/>
      <c r="H71" s="160"/>
      <c r="I71" s="160"/>
      <c r="J71" s="160"/>
      <c r="K71" s="160"/>
      <c r="L71" s="160"/>
      <c r="M71" s="160"/>
      <c r="N71" s="140" t="s">
        <v>212</v>
      </c>
      <c r="P71" s="347" t="s">
        <v>420</v>
      </c>
    </row>
    <row r="72" spans="1:16" x14ac:dyDescent="0.2">
      <c r="A72" s="160"/>
      <c r="B72" s="160"/>
      <c r="C72" s="160"/>
      <c r="D72" s="160"/>
      <c r="E72" s="160"/>
      <c r="F72" s="160"/>
      <c r="G72" s="160"/>
      <c r="H72" s="160"/>
      <c r="I72" s="160"/>
      <c r="J72" s="160"/>
      <c r="K72" s="160"/>
      <c r="L72" s="160"/>
      <c r="M72" s="160"/>
      <c r="N72" s="140" t="s">
        <v>213</v>
      </c>
      <c r="P72" s="347" t="s">
        <v>401</v>
      </c>
    </row>
    <row r="73" spans="1:16" x14ac:dyDescent="0.2">
      <c r="A73" s="160"/>
      <c r="B73" s="160"/>
      <c r="C73" s="160"/>
      <c r="D73" s="160"/>
      <c r="E73" s="160"/>
      <c r="F73" s="160"/>
      <c r="G73" s="160"/>
      <c r="H73" s="160"/>
      <c r="I73" s="160"/>
      <c r="J73" s="160"/>
      <c r="K73" s="160"/>
      <c r="L73" s="160"/>
      <c r="M73" s="160"/>
      <c r="N73" s="140" t="s">
        <v>421</v>
      </c>
      <c r="P73" s="347" t="s">
        <v>422</v>
      </c>
    </row>
    <row r="74" spans="1:16" x14ac:dyDescent="0.2">
      <c r="A74" s="160"/>
      <c r="B74" s="160"/>
      <c r="C74" s="160"/>
      <c r="D74" s="160"/>
      <c r="E74" s="160"/>
      <c r="F74" s="160"/>
      <c r="G74" s="160"/>
      <c r="H74" s="160"/>
      <c r="I74" s="160"/>
      <c r="J74" s="160"/>
      <c r="K74" s="160"/>
      <c r="L74" s="160"/>
      <c r="M74" s="160"/>
      <c r="N74" s="140" t="s">
        <v>423</v>
      </c>
      <c r="P74" s="347" t="s">
        <v>424</v>
      </c>
    </row>
    <row r="75" spans="1:16" x14ac:dyDescent="0.2">
      <c r="N75" s="140" t="s">
        <v>425</v>
      </c>
      <c r="P75" s="347" t="s">
        <v>426</v>
      </c>
    </row>
    <row r="76" spans="1:16" x14ac:dyDescent="0.2">
      <c r="N76" s="140" t="s">
        <v>214</v>
      </c>
      <c r="P76" s="347" t="s">
        <v>427</v>
      </c>
    </row>
    <row r="77" spans="1:16" x14ac:dyDescent="0.2">
      <c r="N77" s="140" t="s">
        <v>215</v>
      </c>
      <c r="P77" s="347" t="s">
        <v>428</v>
      </c>
    </row>
    <row r="78" spans="1:16" x14ac:dyDescent="0.2">
      <c r="P78" s="347" t="s">
        <v>429</v>
      </c>
    </row>
    <row r="79" spans="1:16" x14ac:dyDescent="0.2">
      <c r="P79" s="347" t="s">
        <v>430</v>
      </c>
    </row>
    <row r="80" spans="1:16" x14ac:dyDescent="0.2">
      <c r="P80" s="347" t="s">
        <v>431</v>
      </c>
    </row>
    <row r="81" spans="16:16" x14ac:dyDescent="0.2">
      <c r="P81" s="347" t="s">
        <v>432</v>
      </c>
    </row>
    <row r="82" spans="16:16" x14ac:dyDescent="0.2">
      <c r="P82" s="347" t="s">
        <v>433</v>
      </c>
    </row>
    <row r="83" spans="16:16" x14ac:dyDescent="0.2">
      <c r="P83" s="347" t="s">
        <v>434</v>
      </c>
    </row>
    <row r="84" spans="16:16" x14ac:dyDescent="0.2">
      <c r="P84" s="347" t="s">
        <v>435</v>
      </c>
    </row>
    <row r="85" spans="16:16" x14ac:dyDescent="0.2">
      <c r="P85" s="347" t="s">
        <v>436</v>
      </c>
    </row>
    <row r="86" spans="16:16" x14ac:dyDescent="0.2">
      <c r="P86" s="347" t="s">
        <v>437</v>
      </c>
    </row>
    <row r="87" spans="16:16" x14ac:dyDescent="0.2">
      <c r="P87" s="347" t="s">
        <v>438</v>
      </c>
    </row>
    <row r="88" spans="16:16" x14ac:dyDescent="0.2">
      <c r="P88" s="347" t="s">
        <v>439</v>
      </c>
    </row>
    <row r="89" spans="16:16" x14ac:dyDescent="0.2">
      <c r="P89" s="347" t="s">
        <v>440</v>
      </c>
    </row>
    <row r="90" spans="16:16" x14ac:dyDescent="0.2">
      <c r="P90" s="347" t="s">
        <v>441</v>
      </c>
    </row>
    <row r="91" spans="16:16" x14ac:dyDescent="0.2">
      <c r="P91" s="347" t="s">
        <v>442</v>
      </c>
    </row>
    <row r="92" spans="16:16" x14ac:dyDescent="0.2">
      <c r="P92" s="347" t="s">
        <v>443</v>
      </c>
    </row>
    <row r="93" spans="16:16" x14ac:dyDescent="0.2">
      <c r="P93" s="347" t="s">
        <v>444</v>
      </c>
    </row>
    <row r="94" spans="16:16" x14ac:dyDescent="0.2">
      <c r="P94" s="347" t="s">
        <v>445</v>
      </c>
    </row>
    <row r="95" spans="16:16" x14ac:dyDescent="0.2">
      <c r="P95" s="347" t="s">
        <v>446</v>
      </c>
    </row>
    <row r="96" spans="16:16" x14ac:dyDescent="0.2">
      <c r="P96" s="347" t="s">
        <v>447</v>
      </c>
    </row>
    <row r="97" spans="16:16" x14ac:dyDescent="0.2">
      <c r="P97" s="347" t="s">
        <v>448</v>
      </c>
    </row>
    <row r="98" spans="16:16" x14ac:dyDescent="0.2">
      <c r="P98" s="347" t="s">
        <v>449</v>
      </c>
    </row>
    <row r="99" spans="16:16" x14ac:dyDescent="0.2">
      <c r="P99" s="347" t="s">
        <v>450</v>
      </c>
    </row>
    <row r="100" spans="16:16" x14ac:dyDescent="0.2">
      <c r="P100" s="347" t="s">
        <v>451</v>
      </c>
    </row>
    <row r="101" spans="16:16" x14ac:dyDescent="0.2">
      <c r="P101" s="347" t="s">
        <v>452</v>
      </c>
    </row>
    <row r="102" spans="16:16" x14ac:dyDescent="0.2">
      <c r="P102" s="346" t="s">
        <v>453</v>
      </c>
    </row>
    <row r="103" spans="16:16" x14ac:dyDescent="0.2">
      <c r="P103" s="346" t="s">
        <v>454</v>
      </c>
    </row>
    <row r="104" spans="16:16" x14ac:dyDescent="0.2">
      <c r="P104" s="346" t="s">
        <v>610</v>
      </c>
    </row>
    <row r="105" spans="16:16" x14ac:dyDescent="0.2">
      <c r="P105" s="346" t="s">
        <v>455</v>
      </c>
    </row>
    <row r="106" spans="16:16" x14ac:dyDescent="0.2">
      <c r="P106" s="346" t="s">
        <v>456</v>
      </c>
    </row>
    <row r="107" spans="16:16" x14ac:dyDescent="0.2">
      <c r="P107" s="346" t="s">
        <v>457</v>
      </c>
    </row>
    <row r="108" spans="16:16" x14ac:dyDescent="0.2">
      <c r="P108" s="346" t="s">
        <v>458</v>
      </c>
    </row>
    <row r="109" spans="16:16" x14ac:dyDescent="0.2">
      <c r="P109" s="346" t="s">
        <v>459</v>
      </c>
    </row>
    <row r="110" spans="16:16" x14ac:dyDescent="0.2">
      <c r="P110" s="346" t="s">
        <v>460</v>
      </c>
    </row>
    <row r="111" spans="16:16" x14ac:dyDescent="0.2">
      <c r="P111" s="346" t="s">
        <v>461</v>
      </c>
    </row>
    <row r="112" spans="16:16" x14ac:dyDescent="0.2">
      <c r="P112" s="346" t="s">
        <v>462</v>
      </c>
    </row>
    <row r="113" spans="16:16" x14ac:dyDescent="0.2">
      <c r="P113" s="347" t="s">
        <v>463</v>
      </c>
    </row>
  </sheetData>
  <mergeCells count="44">
    <mergeCell ref="K49:L51"/>
    <mergeCell ref="K26:L26"/>
    <mergeCell ref="J27:J29"/>
    <mergeCell ref="K27:L29"/>
    <mergeCell ref="K34:L34"/>
    <mergeCell ref="J35:J37"/>
    <mergeCell ref="K35:L37"/>
    <mergeCell ref="A45:N46"/>
    <mergeCell ref="J18:J20"/>
    <mergeCell ref="K18:L20"/>
    <mergeCell ref="K6:N6"/>
    <mergeCell ref="M8:N8"/>
    <mergeCell ref="E8:I8"/>
    <mergeCell ref="G5:G6"/>
    <mergeCell ref="A8:D8"/>
    <mergeCell ref="B11:D11"/>
    <mergeCell ref="M1:N1"/>
    <mergeCell ref="A3:N3"/>
    <mergeCell ref="A5:A6"/>
    <mergeCell ref="B5:D6"/>
    <mergeCell ref="E5:F6"/>
    <mergeCell ref="K5:N5"/>
    <mergeCell ref="K8:L8"/>
    <mergeCell ref="H5:I6"/>
    <mergeCell ref="A64:G64"/>
    <mergeCell ref="A65:N65"/>
    <mergeCell ref="E11:I11"/>
    <mergeCell ref="K11:L11"/>
    <mergeCell ref="B12:D12"/>
    <mergeCell ref="E12:I12"/>
    <mergeCell ref="A31:N32"/>
    <mergeCell ref="A39:N40"/>
    <mergeCell ref="K12:L12"/>
    <mergeCell ref="A22:N23"/>
    <mergeCell ref="A53:N54"/>
    <mergeCell ref="A58:N59"/>
    <mergeCell ref="B9:D9"/>
    <mergeCell ref="E9:I9"/>
    <mergeCell ref="K9:L9"/>
    <mergeCell ref="B10:D10"/>
    <mergeCell ref="E10:I10"/>
    <mergeCell ref="K10:L10"/>
    <mergeCell ref="K48:L48"/>
    <mergeCell ref="K17:L17"/>
  </mergeCells>
  <phoneticPr fontId="3"/>
  <dataValidations count="7">
    <dataValidation type="list" allowBlank="1" showInputMessage="1" showErrorMessage="1" sqref="B5:D6" xr:uid="{7ECC027D-586A-4692-8C10-116FBFCF71CD}">
      <formula1>$P$69:$P$113</formula1>
    </dataValidation>
    <dataValidation type="list" allowBlank="1" showInputMessage="1" showErrorMessage="1" sqref="A29" xr:uid="{9377713F-9A65-45D2-B022-DB0AECA4B339}">
      <formula1>$O$2:$O$6</formula1>
    </dataValidation>
    <dataValidation type="list" allowBlank="1" showInputMessage="1" showErrorMessage="1" sqref="B7" xr:uid="{1AE8C699-A8B0-48CE-BE85-EF5F33EAFED3}">
      <formula1>$N$69:$N$77</formula1>
    </dataValidation>
    <dataValidation type="list" allowBlank="1" showInputMessage="1" showErrorMessage="1" sqref="K9:K12" xr:uid="{53079377-B410-4469-973C-FCAD926353B7}">
      <formula1>$P$9:$P$11</formula1>
    </dataValidation>
    <dataValidation type="list" allowBlank="1" showInputMessage="1" showErrorMessage="1" sqref="J9:J12" xr:uid="{B96601A6-D5A1-4A98-A61D-5F96A7E5ADDE}">
      <formula1>$R$8:$R$13</formula1>
    </dataValidation>
    <dataValidation type="list" allowBlank="1" showInputMessage="1" showErrorMessage="1" sqref="J49:L51" xr:uid="{FF6A5376-7CBC-43DA-B71B-45F39135EF4F}">
      <formula1>$P$16:$P$21</formula1>
    </dataValidation>
    <dataValidation type="list" allowBlank="1" showInputMessage="1" showErrorMessage="1" sqref="J18 J27 J35 K35:L37 K27:L29 K18:L20" xr:uid="{82DF6424-1617-4331-89B5-6A3C166DF746}">
      <formula1>$P$16:$P$19</formula1>
    </dataValidation>
  </dataValidations>
  <printOptions horizontalCentered="1"/>
  <pageMargins left="0.53" right="0.47" top="0.53" bottom="0.26" header="0.31496062992125984" footer="0.31496062992125984"/>
  <pageSetup paperSize="9" scale="62" fitToHeight="0" orientation="portrait" r:id="rId1"/>
  <rowBreaks count="2" manualBreakCount="2">
    <brk id="64" max="13" man="1"/>
    <brk id="115" max="11"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EFEB0-FBE6-4417-9805-D3626CAE8B61}">
  <sheetPr>
    <tabColor rgb="FFFF99CC"/>
    <pageSetUpPr fitToPage="1"/>
  </sheetPr>
  <dimension ref="A1:V136"/>
  <sheetViews>
    <sheetView showGridLines="0" view="pageBreakPreview" topLeftCell="A73" zoomScale="90" zoomScaleNormal="100" zoomScaleSheetLayoutView="90" workbookViewId="0">
      <selection activeCell="A82" sqref="A82:N82"/>
    </sheetView>
  </sheetViews>
  <sheetFormatPr defaultColWidth="9.21875" defaultRowHeight="13.2" x14ac:dyDescent="0.2"/>
  <cols>
    <col min="1" max="1" width="12.77734375" style="140" customWidth="1"/>
    <col min="2" max="4" width="9.21875" style="140"/>
    <col min="5" max="6" width="9.21875" style="140" customWidth="1"/>
    <col min="7" max="8" width="15.77734375" style="140" customWidth="1"/>
    <col min="9" max="9" width="12" style="140" customWidth="1"/>
    <col min="10" max="11" width="8.5546875" style="140" customWidth="1"/>
    <col min="12" max="12" width="14.21875" style="140" customWidth="1"/>
    <col min="13" max="13" width="9.77734375" style="140" customWidth="1"/>
    <col min="14" max="14" width="15.5546875" style="140" customWidth="1"/>
    <col min="15" max="16384" width="9.21875" style="140"/>
  </cols>
  <sheetData>
    <row r="1" spans="1:17" ht="21" x14ac:dyDescent="0.2">
      <c r="A1" s="86" t="s">
        <v>684</v>
      </c>
      <c r="B1" s="162"/>
      <c r="D1" s="162"/>
      <c r="E1" s="162"/>
      <c r="F1" s="162"/>
      <c r="G1" s="162"/>
      <c r="H1" s="162"/>
      <c r="I1" s="162"/>
      <c r="J1" s="162"/>
      <c r="K1" s="162"/>
      <c r="L1" s="162"/>
      <c r="M1" s="648" t="s">
        <v>464</v>
      </c>
      <c r="N1" s="649"/>
    </row>
    <row r="2" spans="1:17" ht="7.5" customHeight="1" x14ac:dyDescent="0.2">
      <c r="A2" s="152"/>
      <c r="B2" s="152"/>
      <c r="C2" s="152"/>
      <c r="D2" s="152"/>
      <c r="E2" s="152"/>
      <c r="F2" s="152"/>
      <c r="G2" s="152"/>
      <c r="H2" s="152"/>
      <c r="I2" s="152"/>
      <c r="J2" s="152"/>
      <c r="K2" s="152"/>
      <c r="L2" s="152"/>
      <c r="M2" s="152"/>
      <c r="N2" s="152"/>
    </row>
    <row r="3" spans="1:17" ht="18.75" customHeight="1" x14ac:dyDescent="0.2">
      <c r="A3" s="650" t="s">
        <v>717</v>
      </c>
      <c r="B3" s="650"/>
      <c r="C3" s="650"/>
      <c r="D3" s="650"/>
      <c r="E3" s="650"/>
      <c r="F3" s="650"/>
      <c r="G3" s="650"/>
      <c r="H3" s="650"/>
      <c r="I3" s="650"/>
      <c r="J3" s="650"/>
      <c r="K3" s="650"/>
      <c r="L3" s="650"/>
      <c r="M3" s="650"/>
      <c r="N3" s="650"/>
    </row>
    <row r="4" spans="1:17" ht="7.5" customHeight="1" x14ac:dyDescent="0.2"/>
    <row r="5" spans="1:17" ht="18.75" customHeight="1" x14ac:dyDescent="0.2">
      <c r="A5" s="651" t="s">
        <v>197</v>
      </c>
      <c r="B5" s="653"/>
      <c r="C5" s="654"/>
      <c r="D5" s="655"/>
      <c r="E5" s="659" t="s">
        <v>402</v>
      </c>
      <c r="F5" s="758"/>
      <c r="G5" s="760"/>
      <c r="H5" s="760"/>
      <c r="I5" s="663" t="s">
        <v>198</v>
      </c>
      <c r="J5" s="663" t="s">
        <v>199</v>
      </c>
      <c r="K5" s="663"/>
      <c r="L5" s="747"/>
      <c r="M5" s="747"/>
      <c r="N5" s="747"/>
      <c r="O5" s="141"/>
    </row>
    <row r="6" spans="1:17" ht="18.75" customHeight="1" x14ac:dyDescent="0.2">
      <c r="A6" s="652"/>
      <c r="B6" s="656"/>
      <c r="C6" s="657"/>
      <c r="D6" s="658"/>
      <c r="E6" s="661"/>
      <c r="F6" s="759"/>
      <c r="G6" s="760"/>
      <c r="H6" s="760"/>
      <c r="I6" s="663"/>
      <c r="J6" s="663" t="s">
        <v>205</v>
      </c>
      <c r="K6" s="663"/>
      <c r="L6" s="747"/>
      <c r="M6" s="747"/>
      <c r="N6" s="747"/>
      <c r="O6" s="141"/>
    </row>
    <row r="7" spans="1:17" ht="6.75" customHeight="1" thickBot="1" x14ac:dyDescent="0.25">
      <c r="A7" s="335"/>
      <c r="B7" s="336"/>
      <c r="C7" s="336"/>
      <c r="D7" s="336"/>
      <c r="E7" s="337"/>
      <c r="F7" s="337"/>
      <c r="G7" s="338"/>
      <c r="H7" s="338"/>
      <c r="I7" s="339"/>
      <c r="J7" s="339"/>
      <c r="K7" s="339"/>
      <c r="L7" s="340"/>
      <c r="M7" s="340"/>
      <c r="N7" s="340"/>
      <c r="O7" s="141"/>
    </row>
    <row r="8" spans="1:17" customFormat="1" ht="17.25" customHeight="1" x14ac:dyDescent="0.2">
      <c r="A8" s="748" t="s">
        <v>645</v>
      </c>
      <c r="B8" s="749"/>
      <c r="C8" s="749"/>
      <c r="D8" s="750"/>
      <c r="E8" s="751" t="s">
        <v>403</v>
      </c>
      <c r="F8" s="752"/>
      <c r="G8" s="752"/>
      <c r="H8" s="752"/>
      <c r="I8" s="752"/>
      <c r="J8" s="752"/>
      <c r="K8" s="752"/>
      <c r="L8" s="361" t="s">
        <v>465</v>
      </c>
      <c r="M8" s="753" t="s">
        <v>404</v>
      </c>
      <c r="N8" s="754"/>
      <c r="P8" t="s">
        <v>406</v>
      </c>
    </row>
    <row r="9" spans="1:17" customFormat="1" ht="52.5" customHeight="1" x14ac:dyDescent="0.2">
      <c r="A9" s="415" t="s">
        <v>2</v>
      </c>
      <c r="B9" s="607"/>
      <c r="C9" s="608"/>
      <c r="D9" s="755"/>
      <c r="E9" s="417"/>
      <c r="F9" s="418"/>
      <c r="G9" s="418"/>
      <c r="H9" s="418"/>
      <c r="I9" s="418"/>
      <c r="J9" s="418"/>
      <c r="K9" s="418"/>
      <c r="L9" s="423"/>
      <c r="M9" s="756"/>
      <c r="N9" s="757"/>
      <c r="P9" t="s">
        <v>409</v>
      </c>
      <c r="Q9" t="s">
        <v>408</v>
      </c>
    </row>
    <row r="10" spans="1:17" customFormat="1" ht="52.5" customHeight="1" x14ac:dyDescent="0.2">
      <c r="A10" s="416" t="s">
        <v>138</v>
      </c>
      <c r="B10" s="645"/>
      <c r="C10" s="646"/>
      <c r="D10" s="739"/>
      <c r="E10" s="419"/>
      <c r="F10" s="420"/>
      <c r="G10" s="420"/>
      <c r="H10" s="420"/>
      <c r="I10" s="420"/>
      <c r="J10" s="420"/>
      <c r="K10" s="420"/>
      <c r="L10" s="362"/>
      <c r="M10" s="740"/>
      <c r="N10" s="741"/>
      <c r="P10" t="s">
        <v>411</v>
      </c>
      <c r="Q10" t="s">
        <v>410</v>
      </c>
    </row>
    <row r="11" spans="1:17" customFormat="1" ht="52.5" customHeight="1" x14ac:dyDescent="0.2">
      <c r="A11" s="416" t="s">
        <v>23</v>
      </c>
      <c r="B11" s="645"/>
      <c r="C11" s="646"/>
      <c r="D11" s="739"/>
      <c r="E11" s="419"/>
      <c r="F11" s="420"/>
      <c r="G11" s="420"/>
      <c r="H11" s="420"/>
      <c r="I11" s="420"/>
      <c r="J11" s="420"/>
      <c r="K11" s="420"/>
      <c r="L11" s="362"/>
      <c r="M11" s="740"/>
      <c r="N11" s="741"/>
      <c r="P11" t="s">
        <v>413</v>
      </c>
      <c r="Q11" t="s">
        <v>412</v>
      </c>
    </row>
    <row r="12" spans="1:17" customFormat="1" ht="52.5" customHeight="1" thickBot="1" x14ac:dyDescent="0.25">
      <c r="A12" s="409" t="s">
        <v>6</v>
      </c>
      <c r="B12" s="742"/>
      <c r="C12" s="743"/>
      <c r="D12" s="744"/>
      <c r="E12" s="421"/>
      <c r="F12" s="422"/>
      <c r="G12" s="422"/>
      <c r="H12" s="422"/>
      <c r="I12" s="422"/>
      <c r="J12" s="422"/>
      <c r="K12" s="422"/>
      <c r="L12" s="363"/>
      <c r="M12" s="745"/>
      <c r="N12" s="746"/>
      <c r="P12" t="s">
        <v>415</v>
      </c>
      <c r="Q12" t="s">
        <v>414</v>
      </c>
    </row>
    <row r="13" spans="1:17" customFormat="1" ht="7.5" customHeight="1" x14ac:dyDescent="0.2">
      <c r="A13" s="341"/>
      <c r="B13" s="341"/>
      <c r="C13" s="341"/>
      <c r="D13" s="341"/>
      <c r="E13" s="342"/>
      <c r="F13" s="342"/>
      <c r="G13" s="342"/>
      <c r="H13" s="342"/>
      <c r="I13" s="342"/>
      <c r="J13" s="342"/>
      <c r="K13" s="343"/>
      <c r="L13" s="343"/>
      <c r="M13" s="344"/>
      <c r="N13" s="344"/>
      <c r="P13" t="s">
        <v>416</v>
      </c>
    </row>
    <row r="14" spans="1:17" ht="19.5" customHeight="1" x14ac:dyDescent="0.2">
      <c r="A14" s="143" t="s">
        <v>507</v>
      </c>
      <c r="Q14" s="140">
        <v>1</v>
      </c>
    </row>
    <row r="15" spans="1:17" ht="6.75" customHeight="1" x14ac:dyDescent="0.2">
      <c r="A15" s="143"/>
      <c r="Q15" s="140">
        <v>2</v>
      </c>
    </row>
    <row r="16" spans="1:17" ht="14.4" x14ac:dyDescent="0.2">
      <c r="A16" s="143" t="s">
        <v>718</v>
      </c>
      <c r="J16" s="399"/>
      <c r="P16" s="140">
        <v>1</v>
      </c>
    </row>
    <row r="17" spans="1:17" ht="13.5" customHeight="1" x14ac:dyDescent="0.2">
      <c r="A17" s="144" t="s">
        <v>602</v>
      </c>
      <c r="L17" s="410" t="s">
        <v>508</v>
      </c>
      <c r="Q17" s="140">
        <v>4</v>
      </c>
    </row>
    <row r="18" spans="1:17" ht="13.5" customHeight="1" x14ac:dyDescent="0.2">
      <c r="A18" s="144"/>
      <c r="L18" s="761"/>
      <c r="Q18" s="140">
        <v>5</v>
      </c>
    </row>
    <row r="19" spans="1:17" ht="13.5" customHeight="1" x14ac:dyDescent="0.2">
      <c r="A19" s="141" t="s">
        <v>509</v>
      </c>
      <c r="C19" s="141"/>
      <c r="D19" s="141"/>
      <c r="E19" s="141"/>
      <c r="F19" s="141"/>
      <c r="G19" s="141"/>
      <c r="H19" s="141"/>
      <c r="I19" s="141"/>
      <c r="J19" s="141"/>
      <c r="K19" s="141"/>
      <c r="L19" s="762"/>
      <c r="M19" s="141"/>
      <c r="N19" s="141"/>
      <c r="Q19" s="140">
        <v>6</v>
      </c>
    </row>
    <row r="20" spans="1:17" ht="13.5" customHeight="1" x14ac:dyDescent="0.2">
      <c r="A20" s="146"/>
      <c r="B20" s="147"/>
      <c r="C20" s="148"/>
      <c r="I20" s="147"/>
      <c r="L20" s="763"/>
    </row>
    <row r="21" spans="1:17" x14ac:dyDescent="0.2">
      <c r="A21" s="411" t="s">
        <v>217</v>
      </c>
      <c r="B21" s="412"/>
      <c r="C21" s="412"/>
      <c r="D21" s="412"/>
      <c r="E21" s="412"/>
      <c r="F21" s="412"/>
      <c r="G21" s="412"/>
      <c r="H21" s="412"/>
      <c r="I21" s="412"/>
      <c r="J21" s="412"/>
      <c r="K21" s="412"/>
      <c r="L21" s="412"/>
      <c r="M21" s="412"/>
      <c r="N21" s="413"/>
    </row>
    <row r="22" spans="1:17" ht="37.5" customHeight="1" x14ac:dyDescent="0.2">
      <c r="A22" s="634"/>
      <c r="B22" s="635"/>
      <c r="C22" s="635"/>
      <c r="D22" s="635"/>
      <c r="E22" s="635"/>
      <c r="F22" s="635"/>
      <c r="G22" s="635"/>
      <c r="H22" s="635"/>
      <c r="I22" s="635"/>
      <c r="J22" s="635"/>
      <c r="K22" s="635"/>
      <c r="L22" s="635"/>
      <c r="M22" s="635"/>
      <c r="N22" s="636"/>
    </row>
    <row r="23" spans="1:17" ht="37.5" customHeight="1" x14ac:dyDescent="0.2">
      <c r="A23" s="637"/>
      <c r="B23" s="638"/>
      <c r="C23" s="638"/>
      <c r="D23" s="638"/>
      <c r="E23" s="638"/>
      <c r="F23" s="638"/>
      <c r="G23" s="638"/>
      <c r="H23" s="638"/>
      <c r="I23" s="638"/>
      <c r="J23" s="638"/>
      <c r="K23" s="638"/>
      <c r="L23" s="638"/>
      <c r="M23" s="638"/>
      <c r="N23" s="639"/>
    </row>
    <row r="24" spans="1:17" ht="7.5" customHeight="1" x14ac:dyDescent="0.2"/>
    <row r="25" spans="1:17" ht="7.5" customHeight="1" x14ac:dyDescent="0.2"/>
    <row r="26" spans="1:17" ht="14.4" x14ac:dyDescent="0.2">
      <c r="A26" s="143" t="s">
        <v>719</v>
      </c>
    </row>
    <row r="27" spans="1:17" ht="13.5" customHeight="1" x14ac:dyDescent="0.2">
      <c r="A27" s="144" t="s">
        <v>219</v>
      </c>
      <c r="L27" s="410" t="s">
        <v>508</v>
      </c>
    </row>
    <row r="28" spans="1:17" ht="13.5" customHeight="1" x14ac:dyDescent="0.2">
      <c r="L28" s="761"/>
    </row>
    <row r="29" spans="1:17" ht="13.5" customHeight="1" x14ac:dyDescent="0.2">
      <c r="A29" s="141" t="s">
        <v>509</v>
      </c>
      <c r="C29" s="141"/>
      <c r="D29" s="141"/>
      <c r="E29" s="141"/>
      <c r="F29" s="141"/>
      <c r="G29" s="141"/>
      <c r="H29" s="141"/>
      <c r="I29" s="141"/>
      <c r="J29" s="141"/>
      <c r="K29" s="141"/>
      <c r="L29" s="762"/>
      <c r="M29" s="141"/>
      <c r="N29" s="141"/>
    </row>
    <row r="30" spans="1:17" ht="13.5" customHeight="1" x14ac:dyDescent="0.2">
      <c r="A30" s="154"/>
      <c r="B30" s="147"/>
      <c r="I30" s="147"/>
      <c r="L30" s="763"/>
    </row>
    <row r="31" spans="1:17" x14ac:dyDescent="0.2">
      <c r="A31" s="411" t="s">
        <v>217</v>
      </c>
      <c r="B31" s="412"/>
      <c r="C31" s="412"/>
      <c r="D31" s="412"/>
      <c r="E31" s="412"/>
      <c r="F31" s="412"/>
      <c r="G31" s="412"/>
      <c r="H31" s="412"/>
      <c r="I31" s="412"/>
      <c r="J31" s="412"/>
      <c r="K31" s="412"/>
      <c r="L31" s="412"/>
      <c r="M31" s="412"/>
      <c r="N31" s="413"/>
    </row>
    <row r="32" spans="1:17" ht="37.5" customHeight="1" x14ac:dyDescent="0.2">
      <c r="A32" s="634"/>
      <c r="B32" s="635"/>
      <c r="C32" s="635"/>
      <c r="D32" s="635"/>
      <c r="E32" s="635"/>
      <c r="F32" s="635"/>
      <c r="G32" s="635"/>
      <c r="H32" s="635"/>
      <c r="I32" s="635"/>
      <c r="J32" s="635"/>
      <c r="K32" s="635"/>
      <c r="L32" s="635"/>
      <c r="M32" s="635"/>
      <c r="N32" s="636"/>
    </row>
    <row r="33" spans="1:14" ht="37.5" customHeight="1" x14ac:dyDescent="0.2">
      <c r="A33" s="637"/>
      <c r="B33" s="638"/>
      <c r="C33" s="638"/>
      <c r="D33" s="638"/>
      <c r="E33" s="638"/>
      <c r="F33" s="638"/>
      <c r="G33" s="638"/>
      <c r="H33" s="638"/>
      <c r="I33" s="638"/>
      <c r="J33" s="638"/>
      <c r="K33" s="638"/>
      <c r="L33" s="638"/>
      <c r="M33" s="638"/>
      <c r="N33" s="639"/>
    </row>
    <row r="34" spans="1:14" ht="7.5" customHeight="1" x14ac:dyDescent="0.2"/>
    <row r="35" spans="1:14" x14ac:dyDescent="0.2">
      <c r="A35" s="144" t="s">
        <v>511</v>
      </c>
      <c r="L35" s="410" t="s">
        <v>508</v>
      </c>
    </row>
    <row r="36" spans="1:14" ht="13.5" customHeight="1" x14ac:dyDescent="0.2">
      <c r="A36" s="163" t="s">
        <v>510</v>
      </c>
      <c r="I36" s="147"/>
      <c r="J36" s="156"/>
      <c r="L36" s="761"/>
    </row>
    <row r="37" spans="1:14" ht="13.5" customHeight="1" x14ac:dyDescent="0.2">
      <c r="A37" s="141" t="s">
        <v>509</v>
      </c>
      <c r="C37" s="141"/>
      <c r="D37" s="141"/>
      <c r="E37" s="141"/>
      <c r="F37" s="141"/>
      <c r="G37" s="141"/>
      <c r="H37" s="141"/>
      <c r="I37" s="141"/>
      <c r="J37" s="141"/>
      <c r="K37" s="141"/>
      <c r="L37" s="762"/>
      <c r="M37" s="141"/>
      <c r="N37" s="141"/>
    </row>
    <row r="38" spans="1:14" ht="13.5" customHeight="1" x14ac:dyDescent="0.2">
      <c r="L38" s="763"/>
    </row>
    <row r="39" spans="1:14" x14ac:dyDescent="0.2">
      <c r="A39" s="411" t="s">
        <v>217</v>
      </c>
      <c r="B39" s="412"/>
      <c r="C39" s="412"/>
      <c r="D39" s="412"/>
      <c r="E39" s="412"/>
      <c r="F39" s="412"/>
      <c r="G39" s="412"/>
      <c r="H39" s="412"/>
      <c r="I39" s="412"/>
      <c r="J39" s="412"/>
      <c r="K39" s="412"/>
      <c r="L39" s="412"/>
      <c r="M39" s="412"/>
      <c r="N39" s="413"/>
    </row>
    <row r="40" spans="1:14" ht="37.5" customHeight="1" x14ac:dyDescent="0.2">
      <c r="A40" s="634"/>
      <c r="B40" s="635"/>
      <c r="C40" s="635"/>
      <c r="D40" s="635"/>
      <c r="E40" s="635"/>
      <c r="F40" s="635"/>
      <c r="G40" s="635"/>
      <c r="H40" s="635"/>
      <c r="I40" s="635"/>
      <c r="J40" s="635"/>
      <c r="K40" s="635"/>
      <c r="L40" s="635"/>
      <c r="M40" s="635"/>
      <c r="N40" s="636"/>
    </row>
    <row r="41" spans="1:14" ht="37.5" customHeight="1" x14ac:dyDescent="0.2">
      <c r="A41" s="637"/>
      <c r="B41" s="638"/>
      <c r="C41" s="638"/>
      <c r="D41" s="638"/>
      <c r="E41" s="638"/>
      <c r="F41" s="638"/>
      <c r="G41" s="638"/>
      <c r="H41" s="638"/>
      <c r="I41" s="638"/>
      <c r="J41" s="638"/>
      <c r="K41" s="638"/>
      <c r="L41" s="638"/>
      <c r="M41" s="638"/>
      <c r="N41" s="639"/>
    </row>
    <row r="42" spans="1:14" ht="7.5" customHeight="1" x14ac:dyDescent="0.2"/>
    <row r="43" spans="1:14" ht="14.4" x14ac:dyDescent="0.2">
      <c r="A43" s="143" t="s">
        <v>591</v>
      </c>
      <c r="L43" s="487" t="s">
        <v>508</v>
      </c>
    </row>
    <row r="44" spans="1:14" ht="14.25" customHeight="1" x14ac:dyDescent="0.2">
      <c r="A44" s="143"/>
      <c r="L44" s="761"/>
    </row>
    <row r="45" spans="1:14" ht="13.5" customHeight="1" x14ac:dyDescent="0.2">
      <c r="A45" s="140" t="s">
        <v>592</v>
      </c>
      <c r="C45" s="140" t="s">
        <v>593</v>
      </c>
      <c r="L45" s="762"/>
    </row>
    <row r="46" spans="1:14" ht="13.5" customHeight="1" x14ac:dyDescent="0.2">
      <c r="A46" s="144"/>
      <c r="L46" s="763"/>
    </row>
    <row r="47" spans="1:14" ht="13.5" customHeight="1" x14ac:dyDescent="0.2">
      <c r="A47" s="488" t="s">
        <v>594</v>
      </c>
      <c r="B47" s="412"/>
      <c r="C47" s="412"/>
      <c r="D47" s="412"/>
      <c r="E47" s="412"/>
      <c r="F47" s="412"/>
      <c r="G47" s="412"/>
      <c r="H47" s="412"/>
      <c r="I47" s="412"/>
      <c r="J47" s="412"/>
      <c r="K47" s="412"/>
      <c r="L47" s="412"/>
      <c r="M47" s="412"/>
      <c r="N47" s="413"/>
    </row>
    <row r="48" spans="1:14" ht="37.5" customHeight="1" x14ac:dyDescent="0.2">
      <c r="A48" s="634"/>
      <c r="B48" s="635"/>
      <c r="C48" s="635"/>
      <c r="D48" s="635"/>
      <c r="E48" s="635"/>
      <c r="F48" s="635"/>
      <c r="G48" s="635"/>
      <c r="H48" s="635"/>
      <c r="I48" s="635"/>
      <c r="J48" s="635"/>
      <c r="K48" s="635"/>
      <c r="L48" s="635"/>
      <c r="M48" s="635"/>
      <c r="N48" s="636"/>
    </row>
    <row r="49" spans="1:20" ht="37.5" customHeight="1" x14ac:dyDescent="0.2">
      <c r="A49" s="637"/>
      <c r="B49" s="638"/>
      <c r="C49" s="638"/>
      <c r="D49" s="638"/>
      <c r="E49" s="638"/>
      <c r="F49" s="638"/>
      <c r="G49" s="638"/>
      <c r="H49" s="638"/>
      <c r="I49" s="638"/>
      <c r="J49" s="638"/>
      <c r="K49" s="638"/>
      <c r="L49" s="638"/>
      <c r="M49" s="638"/>
      <c r="N49" s="639"/>
    </row>
    <row r="50" spans="1:20" ht="7.5" customHeight="1" x14ac:dyDescent="0.2"/>
    <row r="51" spans="1:20" ht="14.4" x14ac:dyDescent="0.2">
      <c r="A51" s="143" t="s">
        <v>588</v>
      </c>
      <c r="L51" s="487" t="s">
        <v>508</v>
      </c>
    </row>
    <row r="52" spans="1:20" ht="13.5" customHeight="1" x14ac:dyDescent="0.2">
      <c r="A52" s="144"/>
      <c r="L52" s="761"/>
    </row>
    <row r="53" spans="1:20" ht="13.5" customHeight="1" x14ac:dyDescent="0.2">
      <c r="A53" s="141" t="s">
        <v>512</v>
      </c>
      <c r="C53" s="145"/>
      <c r="D53" s="145"/>
      <c r="E53" s="145"/>
      <c r="F53" s="145"/>
      <c r="G53" s="145"/>
      <c r="H53" s="145"/>
      <c r="I53" s="145"/>
      <c r="J53" s="145"/>
      <c r="K53" s="145"/>
      <c r="L53" s="762"/>
      <c r="M53" s="145"/>
      <c r="N53" s="145"/>
    </row>
    <row r="54" spans="1:20" ht="13.5" customHeight="1" x14ac:dyDescent="0.2">
      <c r="A54" s="144"/>
      <c r="L54" s="763"/>
    </row>
    <row r="55" spans="1:20" x14ac:dyDescent="0.2">
      <c r="A55" s="411" t="s">
        <v>218</v>
      </c>
      <c r="B55" s="412"/>
      <c r="C55" s="412"/>
      <c r="D55" s="412"/>
      <c r="E55" s="412"/>
      <c r="F55" s="412"/>
      <c r="G55" s="412"/>
      <c r="H55" s="412"/>
      <c r="I55" s="412"/>
      <c r="J55" s="412"/>
      <c r="K55" s="412"/>
      <c r="L55" s="412"/>
      <c r="M55" s="412"/>
      <c r="N55" s="413"/>
    </row>
    <row r="56" spans="1:20" ht="36.75" customHeight="1" x14ac:dyDescent="0.2">
      <c r="A56" s="595"/>
      <c r="B56" s="596"/>
      <c r="C56" s="596"/>
      <c r="D56" s="596"/>
      <c r="E56" s="596"/>
      <c r="F56" s="596"/>
      <c r="G56" s="596"/>
      <c r="H56" s="596"/>
      <c r="I56" s="596"/>
      <c r="J56" s="596"/>
      <c r="K56" s="596"/>
      <c r="L56" s="596"/>
      <c r="M56" s="596"/>
      <c r="N56" s="597"/>
    </row>
    <row r="57" spans="1:20" ht="37.5" customHeight="1" x14ac:dyDescent="0.2">
      <c r="A57" s="598"/>
      <c r="B57" s="599"/>
      <c r="C57" s="599"/>
      <c r="D57" s="599"/>
      <c r="E57" s="599"/>
      <c r="F57" s="599"/>
      <c r="G57" s="599"/>
      <c r="H57" s="599"/>
      <c r="I57" s="599"/>
      <c r="J57" s="599"/>
      <c r="K57" s="599"/>
      <c r="L57" s="599"/>
      <c r="M57" s="599"/>
      <c r="N57" s="600"/>
    </row>
    <row r="58" spans="1:20" ht="7.5" customHeight="1" x14ac:dyDescent="0.2">
      <c r="A58" s="331"/>
      <c r="B58" s="331"/>
      <c r="C58" s="331"/>
      <c r="D58" s="331"/>
      <c r="E58" s="331"/>
      <c r="F58" s="331"/>
      <c r="G58" s="331"/>
      <c r="H58" s="331"/>
      <c r="I58" s="331"/>
      <c r="J58" s="331"/>
      <c r="K58" s="331"/>
      <c r="L58" s="331"/>
      <c r="M58" s="331"/>
      <c r="N58" s="331"/>
      <c r="O58" s="331"/>
      <c r="P58" s="331"/>
      <c r="Q58" s="331"/>
      <c r="R58" s="331"/>
      <c r="S58" s="331"/>
    </row>
    <row r="59" spans="1:20" customFormat="1" ht="21" customHeight="1" x14ac:dyDescent="0.2">
      <c r="A59" s="354" t="s">
        <v>721</v>
      </c>
      <c r="B59" s="354"/>
      <c r="C59" s="381"/>
      <c r="D59" s="381"/>
      <c r="E59" s="381"/>
      <c r="F59" s="381"/>
      <c r="G59" s="381"/>
      <c r="H59" s="381"/>
      <c r="I59" s="381"/>
      <c r="J59" s="381"/>
      <c r="K59" s="381"/>
      <c r="L59" s="381"/>
      <c r="M59" s="381"/>
      <c r="N59" s="381"/>
    </row>
    <row r="60" spans="1:20" x14ac:dyDescent="0.2">
      <c r="A60" s="355" t="s">
        <v>466</v>
      </c>
      <c r="B60" s="355"/>
      <c r="C60" s="382"/>
      <c r="D60" s="382"/>
      <c r="E60" s="382"/>
      <c r="F60" s="382"/>
      <c r="G60" s="382"/>
      <c r="H60" s="382"/>
      <c r="I60" s="382"/>
      <c r="J60" s="382"/>
      <c r="K60" s="382"/>
      <c r="L60" s="382"/>
      <c r="M60" s="382"/>
      <c r="N60" s="382"/>
    </row>
    <row r="61" spans="1:20" customFormat="1" ht="7.5" customHeight="1" thickBot="1" x14ac:dyDescent="0.25">
      <c r="A61" s="381"/>
      <c r="B61" s="381"/>
      <c r="C61" s="381"/>
      <c r="D61" s="381"/>
      <c r="E61" s="381"/>
      <c r="F61" s="381"/>
      <c r="G61" s="381"/>
      <c r="H61" s="381"/>
      <c r="I61" s="381"/>
      <c r="J61" s="381"/>
      <c r="K61" s="381"/>
      <c r="L61" s="381"/>
      <c r="M61" s="381"/>
      <c r="N61" s="381"/>
    </row>
    <row r="62" spans="1:20" customFormat="1" ht="17.25" customHeight="1" x14ac:dyDescent="0.2">
      <c r="A62" s="725" t="s">
        <v>722</v>
      </c>
      <c r="B62" s="726"/>
      <c r="C62" s="726"/>
      <c r="D62" s="726"/>
      <c r="E62" s="726"/>
      <c r="F62" s="726"/>
      <c r="G62" s="727" t="s">
        <v>723</v>
      </c>
      <c r="H62" s="728"/>
      <c r="I62" s="729" t="s">
        <v>467</v>
      </c>
      <c r="J62" s="730"/>
      <c r="K62" s="730"/>
      <c r="L62" s="730"/>
      <c r="M62" s="730"/>
      <c r="N62" s="731"/>
      <c r="O62" s="348"/>
      <c r="P62" s="348"/>
      <c r="Q62" s="348"/>
      <c r="R62" s="348"/>
      <c r="S62" s="348"/>
      <c r="T62" t="s">
        <v>406</v>
      </c>
    </row>
    <row r="63" spans="1:20" customFormat="1" ht="17.25" customHeight="1" x14ac:dyDescent="0.2">
      <c r="A63" s="735" t="s">
        <v>0</v>
      </c>
      <c r="B63" s="736"/>
      <c r="C63" s="737" t="s">
        <v>207</v>
      </c>
      <c r="D63" s="737"/>
      <c r="E63" s="737" t="s">
        <v>206</v>
      </c>
      <c r="F63" s="738"/>
      <c r="G63" s="427" t="s">
        <v>468</v>
      </c>
      <c r="H63" s="428" t="s">
        <v>469</v>
      </c>
      <c r="I63" s="732"/>
      <c r="J63" s="733"/>
      <c r="K63" s="733"/>
      <c r="L63" s="733"/>
      <c r="M63" s="733"/>
      <c r="N63" s="734"/>
      <c r="O63" s="348"/>
      <c r="P63" s="348"/>
      <c r="Q63" s="348"/>
      <c r="R63" s="348"/>
      <c r="S63" s="348"/>
      <c r="T63" t="s">
        <v>409</v>
      </c>
    </row>
    <row r="64" spans="1:20" customFormat="1" ht="52.5" customHeight="1" x14ac:dyDescent="0.2">
      <c r="A64" s="717" t="s">
        <v>2</v>
      </c>
      <c r="B64" s="718"/>
      <c r="C64" s="719"/>
      <c r="D64" s="719"/>
      <c r="E64" s="720"/>
      <c r="F64" s="721"/>
      <c r="G64" s="429"/>
      <c r="H64" s="424"/>
      <c r="I64" s="722"/>
      <c r="J64" s="723"/>
      <c r="K64" s="723"/>
      <c r="L64" s="723"/>
      <c r="M64" s="723"/>
      <c r="N64" s="724"/>
      <c r="O64" s="349"/>
      <c r="P64" s="349" t="s">
        <v>470</v>
      </c>
      <c r="Q64" s="349"/>
      <c r="R64" s="349"/>
      <c r="S64" s="349"/>
      <c r="T64" t="s">
        <v>411</v>
      </c>
    </row>
    <row r="65" spans="1:22" customFormat="1" ht="52.5" customHeight="1" x14ac:dyDescent="0.2">
      <c r="A65" s="701" t="s">
        <v>21</v>
      </c>
      <c r="B65" s="702"/>
      <c r="C65" s="703"/>
      <c r="D65" s="703"/>
      <c r="E65" s="704"/>
      <c r="F65" s="705"/>
      <c r="G65" s="430"/>
      <c r="H65" s="425"/>
      <c r="I65" s="706"/>
      <c r="J65" s="707"/>
      <c r="K65" s="707"/>
      <c r="L65" s="707"/>
      <c r="M65" s="707"/>
      <c r="N65" s="708"/>
      <c r="O65" s="349"/>
      <c r="P65" s="349" t="s">
        <v>471</v>
      </c>
      <c r="Q65" s="349"/>
      <c r="R65" s="349"/>
      <c r="S65" s="349"/>
      <c r="T65" t="s">
        <v>413</v>
      </c>
    </row>
    <row r="66" spans="1:22" customFormat="1" ht="52.5" customHeight="1" x14ac:dyDescent="0.2">
      <c r="A66" s="701" t="s">
        <v>23</v>
      </c>
      <c r="B66" s="702"/>
      <c r="C66" s="703"/>
      <c r="D66" s="703"/>
      <c r="E66" s="704"/>
      <c r="F66" s="705"/>
      <c r="G66" s="430"/>
      <c r="H66" s="425"/>
      <c r="I66" s="706"/>
      <c r="J66" s="707"/>
      <c r="K66" s="707"/>
      <c r="L66" s="707"/>
      <c r="M66" s="707"/>
      <c r="N66" s="708"/>
      <c r="O66" s="349"/>
      <c r="P66" s="349" t="s">
        <v>150</v>
      </c>
      <c r="Q66" s="349"/>
      <c r="R66" s="349"/>
      <c r="S66" s="349"/>
      <c r="T66" t="s">
        <v>415</v>
      </c>
    </row>
    <row r="67" spans="1:22" customFormat="1" ht="52.5" customHeight="1" thickBot="1" x14ac:dyDescent="0.25">
      <c r="A67" s="709" t="s">
        <v>6</v>
      </c>
      <c r="B67" s="710"/>
      <c r="C67" s="711"/>
      <c r="D67" s="711"/>
      <c r="E67" s="712"/>
      <c r="F67" s="713"/>
      <c r="G67" s="431"/>
      <c r="H67" s="426"/>
      <c r="I67" s="714"/>
      <c r="J67" s="715"/>
      <c r="K67" s="715"/>
      <c r="L67" s="715"/>
      <c r="M67" s="715"/>
      <c r="N67" s="716"/>
      <c r="O67" s="349"/>
      <c r="P67" s="349" t="s">
        <v>472</v>
      </c>
      <c r="Q67" s="349"/>
      <c r="R67" s="349"/>
      <c r="S67" s="349"/>
      <c r="T67" t="s">
        <v>416</v>
      </c>
    </row>
    <row r="68" spans="1:22" customFormat="1" ht="13.5" customHeight="1" x14ac:dyDescent="0.2">
      <c r="A68" s="356" t="s">
        <v>473</v>
      </c>
      <c r="B68" s="383"/>
      <c r="C68" s="383"/>
      <c r="D68" s="383"/>
      <c r="E68" s="384"/>
      <c r="F68" s="384"/>
      <c r="G68" s="384"/>
      <c r="H68" s="384"/>
      <c r="I68" s="382"/>
      <c r="J68" s="385"/>
      <c r="K68" s="386"/>
      <c r="L68" s="386"/>
      <c r="M68" s="386"/>
      <c r="N68" s="386"/>
      <c r="O68" s="350"/>
      <c r="P68" s="350" t="s">
        <v>474</v>
      </c>
      <c r="Q68" s="350"/>
      <c r="R68" s="350"/>
      <c r="S68" s="350"/>
      <c r="T68" t="s">
        <v>475</v>
      </c>
    </row>
    <row r="69" spans="1:22" customFormat="1" ht="7.5" customHeight="1" x14ac:dyDescent="0.2">
      <c r="A69" s="357"/>
      <c r="B69" s="357"/>
      <c r="C69" s="357"/>
      <c r="D69" s="414"/>
      <c r="E69" s="414"/>
      <c r="F69" s="414"/>
      <c r="G69" s="414"/>
      <c r="H69" s="414"/>
      <c r="I69" s="386"/>
      <c r="J69" s="386"/>
      <c r="K69" s="386"/>
      <c r="L69" s="386"/>
      <c r="M69" s="386"/>
      <c r="N69" s="386"/>
      <c r="O69" s="350"/>
      <c r="P69" s="350" t="s">
        <v>476</v>
      </c>
      <c r="Q69" s="350"/>
      <c r="R69" s="350"/>
      <c r="S69" s="350"/>
      <c r="T69" t="s">
        <v>477</v>
      </c>
    </row>
    <row r="70" spans="1:22" x14ac:dyDescent="0.2">
      <c r="A70" s="355" t="s">
        <v>724</v>
      </c>
      <c r="B70" s="355"/>
      <c r="C70" s="387"/>
      <c r="D70" s="382"/>
      <c r="E70" s="382"/>
      <c r="F70" s="382"/>
      <c r="G70" s="382"/>
      <c r="H70" s="382"/>
      <c r="I70" s="382"/>
      <c r="J70" s="382"/>
      <c r="K70" s="382"/>
      <c r="L70" s="382"/>
      <c r="M70" s="382"/>
      <c r="N70" s="382"/>
      <c r="T70" s="140" t="s">
        <v>478</v>
      </c>
    </row>
    <row r="71" spans="1:22" customFormat="1" ht="7.5" customHeight="1" x14ac:dyDescent="0.2">
      <c r="T71" t="s">
        <v>479</v>
      </c>
    </row>
    <row r="72" spans="1:22" customFormat="1" ht="20.25" customHeight="1" x14ac:dyDescent="0.2">
      <c r="A72" s="695"/>
      <c r="B72" s="696"/>
      <c r="C72" s="696"/>
      <c r="D72" s="697"/>
      <c r="E72" s="698" t="s">
        <v>480</v>
      </c>
      <c r="F72" s="562"/>
      <c r="G72" s="562"/>
      <c r="H72" s="562"/>
      <c r="I72" s="699" t="s">
        <v>481</v>
      </c>
      <c r="J72" s="699"/>
      <c r="K72" s="699"/>
      <c r="L72" s="699"/>
      <c r="M72" s="699"/>
      <c r="N72" s="699"/>
      <c r="O72" s="351"/>
      <c r="P72" s="351"/>
      <c r="Q72" s="351"/>
      <c r="R72" s="351"/>
      <c r="S72" s="351"/>
    </row>
    <row r="73" spans="1:22" customFormat="1" ht="89.25" customHeight="1" x14ac:dyDescent="0.2">
      <c r="A73" s="700" t="s">
        <v>595</v>
      </c>
      <c r="B73" s="700"/>
      <c r="C73" s="700"/>
      <c r="D73" s="700"/>
      <c r="E73" s="686"/>
      <c r="F73" s="686"/>
      <c r="G73" s="686"/>
      <c r="H73" s="686"/>
      <c r="I73" s="686"/>
      <c r="J73" s="686"/>
      <c r="K73" s="686"/>
      <c r="L73" s="686"/>
      <c r="M73" s="686"/>
      <c r="N73" s="686"/>
      <c r="O73" s="352"/>
      <c r="P73" s="352"/>
      <c r="Q73" s="352"/>
      <c r="R73" s="352"/>
      <c r="S73" s="352"/>
    </row>
    <row r="74" spans="1:22" customFormat="1" ht="89.25" customHeight="1" x14ac:dyDescent="0.2">
      <c r="A74" s="684" t="s">
        <v>596</v>
      </c>
      <c r="B74" s="685"/>
      <c r="C74" s="685"/>
      <c r="D74" s="685"/>
      <c r="E74" s="686"/>
      <c r="F74" s="686"/>
      <c r="G74" s="686"/>
      <c r="H74" s="686"/>
      <c r="I74" s="686"/>
      <c r="J74" s="686"/>
      <c r="K74" s="686"/>
      <c r="L74" s="686"/>
      <c r="M74" s="686"/>
      <c r="N74" s="686"/>
      <c r="O74" s="352"/>
      <c r="P74" s="352"/>
      <c r="Q74" s="352"/>
      <c r="R74" s="352"/>
      <c r="S74" s="352"/>
    </row>
    <row r="75" spans="1:22" customFormat="1" ht="89.25" customHeight="1" x14ac:dyDescent="0.2">
      <c r="A75" s="692" t="s">
        <v>597</v>
      </c>
      <c r="B75" s="693"/>
      <c r="C75" s="693"/>
      <c r="D75" s="693"/>
      <c r="E75" s="686"/>
      <c r="F75" s="686"/>
      <c r="G75" s="686"/>
      <c r="H75" s="686"/>
      <c r="I75" s="686"/>
      <c r="J75" s="686"/>
      <c r="K75" s="686"/>
      <c r="L75" s="686"/>
      <c r="M75" s="686"/>
      <c r="N75" s="686"/>
      <c r="O75" s="352"/>
      <c r="P75" s="352"/>
      <c r="Q75" s="352"/>
      <c r="R75" s="352"/>
      <c r="S75" s="352"/>
    </row>
    <row r="76" spans="1:22" customFormat="1" ht="89.25" customHeight="1" x14ac:dyDescent="0.2">
      <c r="A76" s="692" t="s">
        <v>209</v>
      </c>
      <c r="B76" s="693"/>
      <c r="C76" s="693"/>
      <c r="D76" s="693"/>
      <c r="E76" s="686"/>
      <c r="F76" s="686"/>
      <c r="G76" s="686"/>
      <c r="H76" s="686"/>
      <c r="I76" s="686"/>
      <c r="J76" s="686"/>
      <c r="K76" s="686"/>
      <c r="L76" s="686"/>
      <c r="M76" s="686"/>
      <c r="N76" s="686"/>
      <c r="O76" s="352"/>
      <c r="P76" s="352"/>
      <c r="Q76" s="352"/>
      <c r="R76" s="352"/>
      <c r="S76" s="352"/>
    </row>
    <row r="77" spans="1:22" customFormat="1" ht="89.25" customHeight="1" x14ac:dyDescent="0.2">
      <c r="A77" s="684" t="s">
        <v>598</v>
      </c>
      <c r="B77" s="685"/>
      <c r="C77" s="685"/>
      <c r="D77" s="685"/>
      <c r="E77" s="686"/>
      <c r="F77" s="686"/>
      <c r="G77" s="686"/>
      <c r="H77" s="686"/>
      <c r="I77" s="686"/>
      <c r="J77" s="686"/>
      <c r="K77" s="686"/>
      <c r="L77" s="686"/>
      <c r="M77" s="686"/>
      <c r="N77" s="686"/>
      <c r="O77" s="352"/>
      <c r="P77" s="352"/>
      <c r="Q77" s="352"/>
      <c r="R77" s="352"/>
      <c r="S77" s="352"/>
      <c r="U77" s="140"/>
      <c r="V77" s="140"/>
    </row>
    <row r="78" spans="1:22" customFormat="1" ht="89.25" customHeight="1" x14ac:dyDescent="0.2">
      <c r="A78" s="687" t="s">
        <v>600</v>
      </c>
      <c r="B78" s="688"/>
      <c r="C78" s="688"/>
      <c r="D78" s="688"/>
      <c r="E78" s="689"/>
      <c r="F78" s="690"/>
      <c r="G78" s="690"/>
      <c r="H78" s="691"/>
      <c r="I78" s="689"/>
      <c r="J78" s="690"/>
      <c r="K78" s="690"/>
      <c r="L78" s="690"/>
      <c r="M78" s="690"/>
      <c r="N78" s="691"/>
      <c r="O78" s="352"/>
      <c r="P78" s="352"/>
      <c r="Q78" s="352"/>
      <c r="R78" s="352"/>
      <c r="S78" s="352"/>
      <c r="U78" s="140"/>
      <c r="V78" s="140"/>
    </row>
    <row r="79" spans="1:22" ht="13.5" customHeight="1" x14ac:dyDescent="0.2">
      <c r="A79" s="286"/>
      <c r="B79" s="286"/>
      <c r="C79" s="286"/>
      <c r="D79" s="287"/>
      <c r="E79" s="287"/>
      <c r="F79" s="287"/>
      <c r="G79" s="287"/>
      <c r="H79" s="287"/>
      <c r="I79" s="287"/>
      <c r="J79" s="287"/>
      <c r="K79" s="287"/>
      <c r="L79" s="287"/>
      <c r="M79" s="287"/>
      <c r="N79" s="287"/>
      <c r="O79" s="287"/>
      <c r="P79" s="287"/>
      <c r="Q79" s="287"/>
      <c r="R79" s="287"/>
      <c r="S79" s="287"/>
    </row>
    <row r="80" spans="1:22" ht="16.5" customHeight="1" x14ac:dyDescent="0.2">
      <c r="A80" s="143" t="s">
        <v>599</v>
      </c>
      <c r="B80" s="143"/>
      <c r="I80" s="353"/>
      <c r="J80" s="353"/>
      <c r="K80" s="353"/>
      <c r="L80" s="353"/>
      <c r="M80" s="353"/>
      <c r="N80" s="353"/>
      <c r="O80" s="353"/>
      <c r="P80" s="353"/>
      <c r="Q80" s="353"/>
      <c r="R80" s="353"/>
      <c r="S80" s="353"/>
    </row>
    <row r="81" spans="1:19" ht="7.5" customHeight="1" x14ac:dyDescent="0.2">
      <c r="A81" s="143"/>
      <c r="B81" s="143"/>
      <c r="I81" s="353"/>
      <c r="J81" s="353"/>
      <c r="K81" s="353"/>
      <c r="L81" s="353"/>
      <c r="M81" s="353"/>
      <c r="N81" s="353"/>
      <c r="O81" s="353"/>
      <c r="P81" s="353"/>
      <c r="Q81" s="353"/>
      <c r="R81" s="353"/>
      <c r="S81" s="353"/>
    </row>
    <row r="82" spans="1:19" ht="112.5" customHeight="1" x14ac:dyDescent="0.2">
      <c r="A82" s="694"/>
      <c r="B82" s="694"/>
      <c r="C82" s="694"/>
      <c r="D82" s="694"/>
      <c r="E82" s="694"/>
      <c r="F82" s="694"/>
      <c r="G82" s="694"/>
      <c r="H82" s="694"/>
      <c r="I82" s="694"/>
      <c r="J82" s="694"/>
      <c r="K82" s="694"/>
      <c r="L82" s="694"/>
      <c r="M82" s="694"/>
      <c r="N82" s="694"/>
      <c r="O82" s="157"/>
      <c r="P82" s="157"/>
      <c r="Q82" s="157"/>
      <c r="R82" s="157"/>
      <c r="S82" s="157"/>
    </row>
    <row r="83" spans="1:19" ht="7.5" customHeight="1" x14ac:dyDescent="0.2">
      <c r="A83" s="157"/>
      <c r="B83" s="157"/>
      <c r="C83" s="157"/>
      <c r="D83" s="157"/>
      <c r="E83" s="157"/>
      <c r="F83" s="157"/>
      <c r="G83" s="157"/>
      <c r="H83" s="157"/>
      <c r="I83" s="157"/>
      <c r="J83" s="157"/>
      <c r="K83" s="157"/>
      <c r="L83" s="157"/>
      <c r="M83" s="157"/>
      <c r="N83" s="157"/>
      <c r="O83" s="353"/>
    </row>
    <row r="84" spans="1:19" s="88" customFormat="1" ht="16.2" x14ac:dyDescent="0.2">
      <c r="A84" s="358" t="s">
        <v>590</v>
      </c>
    </row>
    <row r="85" spans="1:19" s="88" customFormat="1" ht="16.2" x14ac:dyDescent="0.2">
      <c r="A85" s="359" t="s">
        <v>672</v>
      </c>
      <c r="B85" s="359"/>
      <c r="C85" s="359"/>
      <c r="D85" s="359"/>
      <c r="E85" s="359"/>
      <c r="F85" s="359"/>
      <c r="G85" s="359"/>
      <c r="H85" s="359"/>
    </row>
    <row r="86" spans="1:19" s="88" customFormat="1" ht="16.2" x14ac:dyDescent="0.2">
      <c r="A86" s="359" t="s">
        <v>417</v>
      </c>
      <c r="B86" s="359"/>
      <c r="C86" s="359"/>
      <c r="D86" s="359"/>
      <c r="E86" s="359"/>
      <c r="F86" s="359"/>
      <c r="G86" s="359"/>
      <c r="H86" s="359"/>
    </row>
    <row r="87" spans="1:19" s="88" customFormat="1" ht="16.2" x14ac:dyDescent="0.2">
      <c r="A87" s="622" t="s">
        <v>647</v>
      </c>
      <c r="B87" s="622"/>
      <c r="C87" s="622"/>
      <c r="D87" s="622"/>
      <c r="E87" s="622"/>
      <c r="F87" s="622"/>
      <c r="G87" s="622"/>
      <c r="H87" s="622"/>
      <c r="I87" s="622"/>
      <c r="J87" s="622"/>
      <c r="K87" s="622"/>
      <c r="L87" s="622"/>
      <c r="M87" s="622"/>
      <c r="N87" s="622"/>
      <c r="O87" s="622"/>
      <c r="P87" s="622"/>
      <c r="Q87" s="622"/>
      <c r="R87" s="622"/>
      <c r="S87" s="622"/>
    </row>
    <row r="88" spans="1:19" s="88" customFormat="1" ht="16.2" x14ac:dyDescent="0.2">
      <c r="A88" s="623"/>
      <c r="B88" s="623"/>
      <c r="C88" s="623"/>
      <c r="D88" s="623"/>
      <c r="E88" s="623"/>
      <c r="F88" s="623"/>
      <c r="G88" s="623"/>
      <c r="H88" s="623"/>
      <c r="I88" s="623"/>
      <c r="J88" s="623"/>
      <c r="K88" s="623"/>
      <c r="L88" s="623"/>
      <c r="M88" s="623"/>
      <c r="N88" s="623"/>
    </row>
    <row r="89" spans="1:19" x14ac:dyDescent="0.2">
      <c r="A89" s="157"/>
      <c r="B89" s="157"/>
      <c r="C89" s="157"/>
      <c r="D89" s="157"/>
      <c r="E89" s="157"/>
      <c r="F89" s="157"/>
      <c r="G89" s="157"/>
      <c r="H89" s="157"/>
      <c r="I89" s="157"/>
      <c r="J89" s="157"/>
      <c r="K89" s="157"/>
      <c r="L89" s="157"/>
      <c r="M89" s="157"/>
      <c r="N89" s="157"/>
    </row>
    <row r="90" spans="1:19" x14ac:dyDescent="0.2">
      <c r="A90" s="159"/>
      <c r="B90" s="159"/>
      <c r="C90" s="159"/>
      <c r="D90" s="159"/>
      <c r="E90" s="159"/>
      <c r="F90" s="159"/>
      <c r="G90" s="159"/>
      <c r="H90" s="159"/>
      <c r="I90" s="159"/>
      <c r="J90" s="159"/>
      <c r="K90" s="159"/>
      <c r="L90" s="159"/>
      <c r="M90" s="159"/>
      <c r="N90" s="159"/>
    </row>
    <row r="91" spans="1:19" x14ac:dyDescent="0.2">
      <c r="A91" s="159"/>
      <c r="B91" s="159"/>
      <c r="C91" s="159"/>
      <c r="D91" s="159"/>
      <c r="E91" s="159"/>
      <c r="F91" s="159"/>
      <c r="G91" s="159"/>
      <c r="H91" s="159"/>
      <c r="I91" s="159"/>
      <c r="J91" s="159"/>
      <c r="K91" s="159"/>
      <c r="L91" s="159"/>
      <c r="M91" s="159"/>
      <c r="N91" s="159"/>
    </row>
    <row r="92" spans="1:19" x14ac:dyDescent="0.2">
      <c r="A92" s="159"/>
      <c r="B92" s="159"/>
      <c r="C92" s="159"/>
      <c r="D92" s="159"/>
      <c r="E92" s="159"/>
      <c r="F92" s="159"/>
      <c r="G92" s="159"/>
      <c r="H92" s="159"/>
      <c r="I92" s="159"/>
      <c r="J92" s="159"/>
      <c r="K92" s="159"/>
      <c r="L92" s="159"/>
      <c r="M92" s="159"/>
      <c r="N92" s="140" t="s">
        <v>196</v>
      </c>
      <c r="O92" s="346" t="s">
        <v>418</v>
      </c>
    </row>
    <row r="93" spans="1:19" x14ac:dyDescent="0.2">
      <c r="A93" s="160"/>
      <c r="B93" s="160"/>
      <c r="C93" s="160"/>
      <c r="D93" s="160"/>
      <c r="E93" s="160"/>
      <c r="F93" s="160"/>
      <c r="G93" s="160"/>
      <c r="H93" s="160"/>
      <c r="I93" s="160"/>
      <c r="J93" s="160"/>
      <c r="K93" s="160"/>
      <c r="L93" s="160"/>
      <c r="M93" s="160"/>
      <c r="N93" s="140" t="s">
        <v>211</v>
      </c>
      <c r="O93" s="347" t="s">
        <v>419</v>
      </c>
    </row>
    <row r="94" spans="1:19" x14ac:dyDescent="0.2">
      <c r="A94" s="160"/>
      <c r="B94" s="160"/>
      <c r="C94" s="160"/>
      <c r="D94" s="160"/>
      <c r="E94" s="160"/>
      <c r="F94" s="160"/>
      <c r="G94" s="160"/>
      <c r="H94" s="160"/>
      <c r="I94" s="160"/>
      <c r="J94" s="160"/>
      <c r="K94" s="160"/>
      <c r="L94" s="160"/>
      <c r="M94" s="160"/>
      <c r="N94" s="140" t="s">
        <v>212</v>
      </c>
      <c r="O94" s="347" t="s">
        <v>420</v>
      </c>
    </row>
    <row r="95" spans="1:19" x14ac:dyDescent="0.2">
      <c r="A95" s="160"/>
      <c r="B95" s="160"/>
      <c r="C95" s="160"/>
      <c r="D95" s="160"/>
      <c r="E95" s="160"/>
      <c r="F95" s="160"/>
      <c r="G95" s="160"/>
      <c r="H95" s="160"/>
      <c r="I95" s="160"/>
      <c r="J95" s="160"/>
      <c r="K95" s="160"/>
      <c r="L95" s="160"/>
      <c r="M95" s="160"/>
      <c r="N95" s="140" t="s">
        <v>213</v>
      </c>
      <c r="O95" s="347" t="s">
        <v>401</v>
      </c>
    </row>
    <row r="96" spans="1:19" x14ac:dyDescent="0.2">
      <c r="A96" s="160"/>
      <c r="B96" s="160"/>
      <c r="C96" s="160"/>
      <c r="D96" s="160"/>
      <c r="E96" s="160"/>
      <c r="F96" s="160"/>
      <c r="G96" s="160"/>
      <c r="H96" s="160"/>
      <c r="I96" s="160"/>
      <c r="J96" s="160"/>
      <c r="K96" s="160"/>
      <c r="L96" s="160"/>
      <c r="M96" s="160"/>
      <c r="N96" s="140" t="s">
        <v>421</v>
      </c>
      <c r="O96" s="347" t="s">
        <v>422</v>
      </c>
    </row>
    <row r="97" spans="1:15" x14ac:dyDescent="0.2">
      <c r="A97" s="160"/>
      <c r="B97" s="160"/>
      <c r="C97" s="160"/>
      <c r="D97" s="160"/>
      <c r="E97" s="160"/>
      <c r="F97" s="160"/>
      <c r="G97" s="160"/>
      <c r="H97" s="160"/>
      <c r="I97" s="160"/>
      <c r="J97" s="160"/>
      <c r="K97" s="160"/>
      <c r="L97" s="160"/>
      <c r="M97" s="160"/>
      <c r="N97" s="140" t="s">
        <v>423</v>
      </c>
      <c r="O97" s="347" t="s">
        <v>424</v>
      </c>
    </row>
    <row r="98" spans="1:15" x14ac:dyDescent="0.2">
      <c r="N98" s="140" t="s">
        <v>425</v>
      </c>
      <c r="O98" s="347" t="s">
        <v>426</v>
      </c>
    </row>
    <row r="99" spans="1:15" x14ac:dyDescent="0.2">
      <c r="N99" s="140" t="s">
        <v>214</v>
      </c>
      <c r="O99" s="347" t="s">
        <v>427</v>
      </c>
    </row>
    <row r="100" spans="1:15" x14ac:dyDescent="0.2">
      <c r="N100" s="140" t="s">
        <v>215</v>
      </c>
      <c r="O100" s="347" t="s">
        <v>428</v>
      </c>
    </row>
    <row r="101" spans="1:15" x14ac:dyDescent="0.2">
      <c r="O101" s="347" t="s">
        <v>429</v>
      </c>
    </row>
    <row r="102" spans="1:15" x14ac:dyDescent="0.2">
      <c r="O102" s="347" t="s">
        <v>430</v>
      </c>
    </row>
    <row r="103" spans="1:15" x14ac:dyDescent="0.2">
      <c r="O103" s="347" t="s">
        <v>431</v>
      </c>
    </row>
    <row r="104" spans="1:15" x14ac:dyDescent="0.2">
      <c r="O104" s="347" t="s">
        <v>432</v>
      </c>
    </row>
    <row r="105" spans="1:15" x14ac:dyDescent="0.2">
      <c r="O105" s="347" t="s">
        <v>433</v>
      </c>
    </row>
    <row r="106" spans="1:15" x14ac:dyDescent="0.2">
      <c r="O106" s="347" t="s">
        <v>434</v>
      </c>
    </row>
    <row r="107" spans="1:15" x14ac:dyDescent="0.2">
      <c r="O107" s="347" t="s">
        <v>435</v>
      </c>
    </row>
    <row r="108" spans="1:15" x14ac:dyDescent="0.2">
      <c r="O108" s="347" t="s">
        <v>436</v>
      </c>
    </row>
    <row r="109" spans="1:15" x14ac:dyDescent="0.2">
      <c r="O109" s="347" t="s">
        <v>437</v>
      </c>
    </row>
    <row r="110" spans="1:15" x14ac:dyDescent="0.2">
      <c r="O110" s="347" t="s">
        <v>438</v>
      </c>
    </row>
    <row r="111" spans="1:15" x14ac:dyDescent="0.2">
      <c r="O111" s="347" t="s">
        <v>439</v>
      </c>
    </row>
    <row r="112" spans="1:15" x14ac:dyDescent="0.2">
      <c r="O112" s="347" t="s">
        <v>440</v>
      </c>
    </row>
    <row r="113" spans="15:15" x14ac:dyDescent="0.2">
      <c r="O113" s="347" t="s">
        <v>441</v>
      </c>
    </row>
    <row r="114" spans="15:15" x14ac:dyDescent="0.2">
      <c r="O114" s="347" t="s">
        <v>442</v>
      </c>
    </row>
    <row r="115" spans="15:15" x14ac:dyDescent="0.2">
      <c r="O115" s="347" t="s">
        <v>443</v>
      </c>
    </row>
    <row r="116" spans="15:15" x14ac:dyDescent="0.2">
      <c r="O116" s="347" t="s">
        <v>444</v>
      </c>
    </row>
    <row r="117" spans="15:15" x14ac:dyDescent="0.2">
      <c r="O117" s="347" t="s">
        <v>445</v>
      </c>
    </row>
    <row r="118" spans="15:15" x14ac:dyDescent="0.2">
      <c r="O118" s="347" t="s">
        <v>446</v>
      </c>
    </row>
    <row r="119" spans="15:15" x14ac:dyDescent="0.2">
      <c r="O119" s="347" t="s">
        <v>447</v>
      </c>
    </row>
    <row r="120" spans="15:15" x14ac:dyDescent="0.2">
      <c r="O120" s="347" t="s">
        <v>448</v>
      </c>
    </row>
    <row r="121" spans="15:15" x14ac:dyDescent="0.2">
      <c r="O121" s="347" t="s">
        <v>449</v>
      </c>
    </row>
    <row r="122" spans="15:15" x14ac:dyDescent="0.2">
      <c r="O122" s="347" t="s">
        <v>450</v>
      </c>
    </row>
    <row r="123" spans="15:15" x14ac:dyDescent="0.2">
      <c r="O123" s="347" t="s">
        <v>451</v>
      </c>
    </row>
    <row r="124" spans="15:15" x14ac:dyDescent="0.2">
      <c r="O124" s="347" t="s">
        <v>452</v>
      </c>
    </row>
    <row r="125" spans="15:15" x14ac:dyDescent="0.2">
      <c r="O125" s="346" t="s">
        <v>453</v>
      </c>
    </row>
    <row r="126" spans="15:15" x14ac:dyDescent="0.2">
      <c r="O126" s="346" t="s">
        <v>454</v>
      </c>
    </row>
    <row r="127" spans="15:15" x14ac:dyDescent="0.2">
      <c r="O127" s="346" t="s">
        <v>610</v>
      </c>
    </row>
    <row r="128" spans="15:15" x14ac:dyDescent="0.2">
      <c r="O128" s="346" t="s">
        <v>455</v>
      </c>
    </row>
    <row r="129" spans="15:15" x14ac:dyDescent="0.2">
      <c r="O129" s="346" t="s">
        <v>456</v>
      </c>
    </row>
    <row r="130" spans="15:15" x14ac:dyDescent="0.2">
      <c r="O130" s="346" t="s">
        <v>457</v>
      </c>
    </row>
    <row r="131" spans="15:15" x14ac:dyDescent="0.2">
      <c r="O131" s="346" t="s">
        <v>458</v>
      </c>
    </row>
    <row r="132" spans="15:15" x14ac:dyDescent="0.2">
      <c r="O132" s="346" t="s">
        <v>459</v>
      </c>
    </row>
    <row r="133" spans="15:15" x14ac:dyDescent="0.2">
      <c r="O133" s="346" t="s">
        <v>460</v>
      </c>
    </row>
    <row r="134" spans="15:15" x14ac:dyDescent="0.2">
      <c r="O134" s="346" t="s">
        <v>461</v>
      </c>
    </row>
    <row r="135" spans="15:15" x14ac:dyDescent="0.2">
      <c r="O135" s="346" t="s">
        <v>462</v>
      </c>
    </row>
    <row r="136" spans="15:15" x14ac:dyDescent="0.2">
      <c r="O136" s="347" t="s">
        <v>463</v>
      </c>
    </row>
  </sheetData>
  <mergeCells count="78">
    <mergeCell ref="L44:L46"/>
    <mergeCell ref="L18:L20"/>
    <mergeCell ref="L28:L30"/>
    <mergeCell ref="L36:L38"/>
    <mergeCell ref="L52:L54"/>
    <mergeCell ref="A87:S87"/>
    <mergeCell ref="A22:N23"/>
    <mergeCell ref="A32:N33"/>
    <mergeCell ref="A40:N41"/>
    <mergeCell ref="A48:N49"/>
    <mergeCell ref="M1:N1"/>
    <mergeCell ref="A3:N3"/>
    <mergeCell ref="A5:A6"/>
    <mergeCell ref="B5:D6"/>
    <mergeCell ref="E5:F6"/>
    <mergeCell ref="G5:H6"/>
    <mergeCell ref="I5:I6"/>
    <mergeCell ref="J5:K5"/>
    <mergeCell ref="L5:N5"/>
    <mergeCell ref="J6:K6"/>
    <mergeCell ref="L6:N6"/>
    <mergeCell ref="A8:D8"/>
    <mergeCell ref="E8:K8"/>
    <mergeCell ref="M8:N8"/>
    <mergeCell ref="B9:D9"/>
    <mergeCell ref="M9:N9"/>
    <mergeCell ref="B10:D10"/>
    <mergeCell ref="M10:N10"/>
    <mergeCell ref="B11:D11"/>
    <mergeCell ref="M11:N11"/>
    <mergeCell ref="B12:D12"/>
    <mergeCell ref="M12:N12"/>
    <mergeCell ref="A56:N57"/>
    <mergeCell ref="A62:F62"/>
    <mergeCell ref="G62:H62"/>
    <mergeCell ref="I62:N63"/>
    <mergeCell ref="A63:B63"/>
    <mergeCell ref="C63:D63"/>
    <mergeCell ref="E63:F63"/>
    <mergeCell ref="I67:N67"/>
    <mergeCell ref="A64:B64"/>
    <mergeCell ref="C64:D64"/>
    <mergeCell ref="E64:F64"/>
    <mergeCell ref="I64:N64"/>
    <mergeCell ref="A65:B65"/>
    <mergeCell ref="C65:D65"/>
    <mergeCell ref="E65:F65"/>
    <mergeCell ref="I65:N65"/>
    <mergeCell ref="A74:D74"/>
    <mergeCell ref="E74:H74"/>
    <mergeCell ref="I74:N74"/>
    <mergeCell ref="A66:B66"/>
    <mergeCell ref="C66:D66"/>
    <mergeCell ref="E66:F66"/>
    <mergeCell ref="I66:N66"/>
    <mergeCell ref="A67:B67"/>
    <mergeCell ref="C67:D67"/>
    <mergeCell ref="E67:F67"/>
    <mergeCell ref="A72:D72"/>
    <mergeCell ref="E72:H72"/>
    <mergeCell ref="I72:N72"/>
    <mergeCell ref="A73:D73"/>
    <mergeCell ref="E73:H73"/>
    <mergeCell ref="I73:N73"/>
    <mergeCell ref="A75:D75"/>
    <mergeCell ref="E75:H75"/>
    <mergeCell ref="I75:N75"/>
    <mergeCell ref="A82:N82"/>
    <mergeCell ref="A76:D76"/>
    <mergeCell ref="E76:H76"/>
    <mergeCell ref="I76:N76"/>
    <mergeCell ref="A88:N88"/>
    <mergeCell ref="A77:D77"/>
    <mergeCell ref="E77:H77"/>
    <mergeCell ref="I77:N77"/>
    <mergeCell ref="A78:D78"/>
    <mergeCell ref="E78:H78"/>
    <mergeCell ref="I78:N78"/>
  </mergeCells>
  <phoneticPr fontId="3"/>
  <dataValidations count="9">
    <dataValidation type="list" allowBlank="1" showInputMessage="1" showErrorMessage="1" sqref="L9:L12" xr:uid="{AA179059-C2B1-4682-8F8F-53807CEBFD3D}">
      <formula1>$P$8:$P$13</formula1>
    </dataValidation>
    <dataValidation type="list" allowBlank="1" showInputMessage="1" showErrorMessage="1" sqref="M9:M12" xr:uid="{9C8F7DB5-32AC-4614-B996-C0F65EB1560B}">
      <formula1>$Q$9:$Q$12</formula1>
    </dataValidation>
    <dataValidation type="list" allowBlank="1" showInputMessage="1" showErrorMessage="1" sqref="B5" xr:uid="{70E63425-9000-4087-9FA8-B6A0EBA61462}">
      <formula1>$O$92:$O$136</formula1>
    </dataValidation>
    <dataValidation type="list" allowBlank="1" showInputMessage="1" showErrorMessage="1" sqref="C64:D67" xr:uid="{20E3AFB1-32CC-4C45-8A60-1D727210BF7D}">
      <formula1>$T$62:$T$71</formula1>
    </dataValidation>
    <dataValidation type="list" allowBlank="1" showInputMessage="1" showErrorMessage="1" sqref="H64:H67" xr:uid="{09A31093-D6BD-46C1-A71A-AA9281CAAD00}">
      <formula1>$P$64:$P$69</formula1>
    </dataValidation>
    <dataValidation type="list" allowBlank="1" showInputMessage="1" showErrorMessage="1" sqref="A30" xr:uid="{6DDD3B33-CAFB-4394-B0DA-C2C1B9BA1AE8}">
      <formula1>$P$2:$P$6</formula1>
    </dataValidation>
    <dataValidation type="list" allowBlank="1" showInputMessage="1" showErrorMessage="1" sqref="B7" xr:uid="{B801BDE3-F53C-4743-B2B6-7DB01442F58D}">
      <formula1>$N$92:$N$100</formula1>
    </dataValidation>
    <dataValidation type="list" allowBlank="1" showInputMessage="1" showErrorMessage="1" sqref="L18:L20 L36:L38 L28:L30" xr:uid="{58D35939-428A-496B-984C-790A0D6D3198}">
      <formula1>$Q$14:$Q$17</formula1>
    </dataValidation>
    <dataValidation type="list" allowBlank="1" showInputMessage="1" showErrorMessage="1" sqref="L52:L54 L44:L46" xr:uid="{7092F8BE-FC23-4762-8B9C-0B1A140A15E8}">
      <formula1>$Q$14:$Q$19</formula1>
    </dataValidation>
  </dataValidations>
  <pageMargins left="0.54" right="0.48" top="0.51" bottom="0.28000000000000003" header="0.3" footer="0.3"/>
  <pageSetup paperSize="9" scale="61" fitToHeight="0" orientation="portrait" r:id="rId1"/>
  <rowBreaks count="1" manualBreakCount="1">
    <brk id="58"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AEB8-D74A-4789-A686-283CC33FE1EF}">
  <sheetPr>
    <tabColor indexed="43"/>
  </sheetPr>
  <dimension ref="A1:H36"/>
  <sheetViews>
    <sheetView showGridLines="0" view="pageBreakPreview" topLeftCell="A6" zoomScale="80" zoomScaleNormal="100" zoomScaleSheetLayoutView="80" workbookViewId="0">
      <selection activeCell="F5" sqref="F5:G5"/>
    </sheetView>
  </sheetViews>
  <sheetFormatPr defaultColWidth="9.21875" defaultRowHeight="12" x14ac:dyDescent="0.2"/>
  <cols>
    <col min="1" max="1" width="5" style="6" customWidth="1"/>
    <col min="2" max="2" width="9.21875" style="6" bestFit="1"/>
    <col min="3" max="3" width="7.21875" style="6" bestFit="1" customWidth="1"/>
    <col min="4" max="4" width="22.21875" style="6" customWidth="1"/>
    <col min="5" max="5" width="11" style="6" customWidth="1"/>
    <col min="6" max="6" width="57.21875" style="6" customWidth="1"/>
    <col min="7" max="7" width="17.21875" style="6" customWidth="1"/>
    <col min="8" max="16384" width="9.21875" style="6"/>
  </cols>
  <sheetData>
    <row r="1" spans="1:8" s="52" customFormat="1" ht="31.5" customHeight="1" x14ac:dyDescent="0.2">
      <c r="A1" s="767" t="s">
        <v>70</v>
      </c>
      <c r="B1" s="767"/>
      <c r="C1" s="767"/>
      <c r="D1" s="767"/>
      <c r="E1" s="767"/>
      <c r="F1" s="767"/>
      <c r="G1" s="767"/>
    </row>
    <row r="2" spans="1:8" s="18" customFormat="1" ht="31.5" customHeight="1" x14ac:dyDescent="0.2">
      <c r="A2" s="124" t="s">
        <v>583</v>
      </c>
      <c r="B2" s="16"/>
      <c r="C2" s="16"/>
      <c r="D2" s="16"/>
      <c r="E2" s="16"/>
      <c r="F2" s="16"/>
      <c r="G2" s="16"/>
    </row>
    <row r="3" spans="1:8" s="18" customFormat="1" ht="31.5" customHeight="1" x14ac:dyDescent="0.2">
      <c r="A3" s="17"/>
      <c r="F3" s="764" t="s">
        <v>71</v>
      </c>
      <c r="G3" s="764"/>
    </row>
    <row r="4" spans="1:8" s="18" customFormat="1" ht="31.5" customHeight="1" x14ac:dyDescent="0.2">
      <c r="A4" s="17"/>
      <c r="F4" s="764" t="s">
        <v>72</v>
      </c>
      <c r="G4" s="764"/>
    </row>
    <row r="5" spans="1:8" s="18" customFormat="1" ht="31.5" customHeight="1" x14ac:dyDescent="0.2">
      <c r="A5" s="17"/>
      <c r="F5" s="764" t="s">
        <v>73</v>
      </c>
      <c r="G5" s="764"/>
    </row>
    <row r="6" spans="1:8" s="18" customFormat="1" ht="31.5" customHeight="1" x14ac:dyDescent="0.2">
      <c r="A6" s="17" t="s">
        <v>47</v>
      </c>
      <c r="F6" s="18" t="s">
        <v>48</v>
      </c>
    </row>
    <row r="7" spans="1:8" s="18" customFormat="1" ht="31.5" customHeight="1" x14ac:dyDescent="0.2">
      <c r="A7" s="768" t="s">
        <v>74</v>
      </c>
      <c r="B7" s="768"/>
      <c r="C7" s="768"/>
      <c r="D7" s="768"/>
      <c r="E7" s="768"/>
      <c r="F7" s="768"/>
      <c r="G7" s="768"/>
    </row>
    <row r="8" spans="1:8" s="18" customFormat="1" ht="44.25" customHeight="1" x14ac:dyDescent="0.2">
      <c r="A8" s="769" t="s">
        <v>725</v>
      </c>
      <c r="B8" s="768"/>
      <c r="C8" s="768"/>
      <c r="D8" s="768"/>
      <c r="E8" s="768"/>
      <c r="F8" s="768"/>
      <c r="G8" s="768"/>
    </row>
    <row r="9" spans="1:8" s="18" customFormat="1" ht="31.5" customHeight="1" x14ac:dyDescent="0.2">
      <c r="A9" s="17"/>
      <c r="F9" s="770" t="s">
        <v>586</v>
      </c>
      <c r="G9" s="770"/>
    </row>
    <row r="10" spans="1:8" ht="31.5" customHeight="1" thickBot="1" x14ac:dyDescent="0.25">
      <c r="A10" s="773" t="str">
        <f>+'ＢＮ1（国スポ関係追加）'!A5</f>
        <v>競技名&lt;　　　 　　　　　　　　　競技&gt;　</v>
      </c>
      <c r="B10" s="773"/>
      <c r="C10" s="773"/>
      <c r="D10" s="773"/>
      <c r="E10" s="773"/>
      <c r="F10" s="773"/>
      <c r="G10" s="19"/>
    </row>
    <row r="11" spans="1:8" s="64" customFormat="1" ht="17.25" customHeight="1" x14ac:dyDescent="0.2">
      <c r="A11" s="774" t="s">
        <v>75</v>
      </c>
      <c r="B11" s="776" t="s">
        <v>49</v>
      </c>
      <c r="C11" s="22" t="s">
        <v>50</v>
      </c>
      <c r="D11" s="765" t="s">
        <v>76</v>
      </c>
      <c r="E11" s="765" t="s">
        <v>51</v>
      </c>
      <c r="F11" s="765" t="s">
        <v>77</v>
      </c>
      <c r="G11" s="771" t="s">
        <v>52</v>
      </c>
      <c r="H11" s="25"/>
    </row>
    <row r="12" spans="1:8" s="64" customFormat="1" ht="17.25" customHeight="1" thickBot="1" x14ac:dyDescent="0.25">
      <c r="A12" s="775"/>
      <c r="B12" s="777"/>
      <c r="C12" s="26" t="s">
        <v>53</v>
      </c>
      <c r="D12" s="766"/>
      <c r="E12" s="766"/>
      <c r="F12" s="766"/>
      <c r="G12" s="772"/>
      <c r="H12" s="25"/>
    </row>
    <row r="13" spans="1:8" s="64" customFormat="1" ht="31.5" customHeight="1" x14ac:dyDescent="0.2">
      <c r="A13" s="20" t="s">
        <v>78</v>
      </c>
      <c r="B13" s="21" t="s">
        <v>54</v>
      </c>
      <c r="C13" s="23" t="s">
        <v>50</v>
      </c>
      <c r="D13" s="23" t="s">
        <v>79</v>
      </c>
      <c r="E13" s="23" t="s">
        <v>51</v>
      </c>
      <c r="F13" s="27" t="s">
        <v>80</v>
      </c>
      <c r="G13" s="24"/>
      <c r="H13" s="25"/>
    </row>
    <row r="14" spans="1:8" s="64" customFormat="1" ht="31.5" customHeight="1" x14ac:dyDescent="0.2">
      <c r="A14" s="28">
        <v>1</v>
      </c>
      <c r="B14" s="29" t="str">
        <f>IF('ＢＮ1（国スポ関係追加）'!B8="","",'ＢＮ1（国スポ関係追加）'!B8)</f>
        <v/>
      </c>
      <c r="C14" s="30" t="str">
        <f>IF('ＢＮ1（国スポ関係追加）'!C8="","",'ＢＮ1（国スポ関係追加）'!C8)</f>
        <v/>
      </c>
      <c r="D14" s="30" t="str">
        <f>IF('ＢＮ1（国スポ関係追加）'!D8="","",'ＢＮ1（国スポ関係追加）'!D8)</f>
        <v/>
      </c>
      <c r="E14" s="30"/>
      <c r="F14" s="33" t="str">
        <f>IF('ＢＮ1（国スポ関係追加）'!J8="","",'ＢＮ1（国スポ関係追加）'!J8)</f>
        <v/>
      </c>
      <c r="G14" s="32"/>
      <c r="H14" s="25"/>
    </row>
    <row r="15" spans="1:8" s="64" customFormat="1" ht="31.5" customHeight="1" x14ac:dyDescent="0.2">
      <c r="A15" s="28">
        <v>2</v>
      </c>
      <c r="B15" s="29" t="str">
        <f>IF('ＢＮ1（国スポ関係追加）'!B9="","",'ＢＮ1（国スポ関係追加）'!B9)</f>
        <v/>
      </c>
      <c r="C15" s="30" t="str">
        <f>IF('ＢＮ1（国スポ関係追加）'!C9="","",'ＢＮ1（国スポ関係追加）'!C9)</f>
        <v/>
      </c>
      <c r="D15" s="30" t="str">
        <f>IF('ＢＮ1（国スポ関係追加）'!D9="","",'ＢＮ1（国スポ関係追加）'!D9)</f>
        <v/>
      </c>
      <c r="E15" s="30"/>
      <c r="F15" s="33" t="str">
        <f>IF('ＢＮ1（国スポ関係追加）'!J9="","",'ＢＮ1（国スポ関係追加）'!J9)</f>
        <v/>
      </c>
      <c r="G15" s="32"/>
      <c r="H15" s="25"/>
    </row>
    <row r="16" spans="1:8" s="64" customFormat="1" ht="31.5" customHeight="1" x14ac:dyDescent="0.2">
      <c r="A16" s="28">
        <v>3</v>
      </c>
      <c r="B16" s="29" t="str">
        <f>IF('ＢＮ1（国スポ関係追加）'!B10="","",'ＢＮ1（国スポ関係追加）'!B10)</f>
        <v/>
      </c>
      <c r="C16" s="30" t="str">
        <f>IF('ＢＮ1（国スポ関係追加）'!C10="","",'ＢＮ1（国スポ関係追加）'!C10)</f>
        <v/>
      </c>
      <c r="D16" s="30" t="str">
        <f>IF('ＢＮ1（国スポ関係追加）'!D10="","",'ＢＮ1（国スポ関係追加）'!D10)</f>
        <v/>
      </c>
      <c r="E16" s="30"/>
      <c r="F16" s="33" t="str">
        <f>IF('ＢＮ1（国スポ関係追加）'!J10="","",'ＢＮ1（国スポ関係追加）'!J10)</f>
        <v/>
      </c>
      <c r="G16" s="32"/>
      <c r="H16" s="25"/>
    </row>
    <row r="17" spans="1:8" s="64" customFormat="1" ht="31.5" customHeight="1" x14ac:dyDescent="0.2">
      <c r="A17" s="28">
        <v>4</v>
      </c>
      <c r="B17" s="29" t="str">
        <f>IF('ＢＮ1（国スポ関係追加）'!B11="","",'ＢＮ1（国スポ関係追加）'!B11)</f>
        <v/>
      </c>
      <c r="C17" s="30" t="str">
        <f>IF('ＢＮ1（国スポ関係追加）'!C11="","",'ＢＮ1（国スポ関係追加）'!C11)</f>
        <v/>
      </c>
      <c r="D17" s="30" t="str">
        <f>IF('ＢＮ1（国スポ関係追加）'!D11="","",'ＢＮ1（国スポ関係追加）'!D11)</f>
        <v/>
      </c>
      <c r="E17" s="30"/>
      <c r="F17" s="33" t="str">
        <f>IF('ＢＮ1（国スポ関係追加）'!J11="","",'ＢＮ1（国スポ関係追加）'!J11)</f>
        <v/>
      </c>
      <c r="G17" s="32"/>
      <c r="H17" s="25"/>
    </row>
    <row r="18" spans="1:8" s="64" customFormat="1" ht="31.5" customHeight="1" x14ac:dyDescent="0.2">
      <c r="A18" s="28">
        <v>5</v>
      </c>
      <c r="B18" s="29" t="str">
        <f>IF('ＢＮ1（国スポ関係追加）'!B12="","",'ＢＮ1（国スポ関係追加）'!B12)</f>
        <v/>
      </c>
      <c r="C18" s="30" t="str">
        <f>IF('ＢＮ1（国スポ関係追加）'!C12="","",'ＢＮ1（国スポ関係追加）'!C12)</f>
        <v/>
      </c>
      <c r="D18" s="30" t="str">
        <f>IF('ＢＮ1（国スポ関係追加）'!D12="","",'ＢＮ1（国スポ関係追加）'!D12)</f>
        <v/>
      </c>
      <c r="E18" s="30"/>
      <c r="F18" s="33" t="str">
        <f>IF('ＢＮ1（国スポ関係追加）'!J12="","",'ＢＮ1（国スポ関係追加）'!J12)</f>
        <v/>
      </c>
      <c r="G18" s="32"/>
      <c r="H18" s="25"/>
    </row>
    <row r="19" spans="1:8" s="64" customFormat="1" ht="31.5" customHeight="1" x14ac:dyDescent="0.2">
      <c r="A19" s="28">
        <v>6</v>
      </c>
      <c r="B19" s="29" t="str">
        <f>IF('ＢＮ1（国スポ関係追加）'!B13="","",'ＢＮ1（国スポ関係追加）'!B13)</f>
        <v/>
      </c>
      <c r="C19" s="30" t="str">
        <f>IF('ＢＮ1（国スポ関係追加）'!C13="","",'ＢＮ1（国スポ関係追加）'!C13)</f>
        <v/>
      </c>
      <c r="D19" s="30" t="str">
        <f>IF('ＢＮ1（国スポ関係追加）'!D13="","",'ＢＮ1（国スポ関係追加）'!D13)</f>
        <v/>
      </c>
      <c r="E19" s="30"/>
      <c r="F19" s="33" t="str">
        <f>IF('ＢＮ1（国スポ関係追加）'!J13="","",'ＢＮ1（国スポ関係追加）'!J13)</f>
        <v/>
      </c>
      <c r="G19" s="32"/>
      <c r="H19" s="25"/>
    </row>
    <row r="20" spans="1:8" s="64" customFormat="1" ht="31.5" customHeight="1" x14ac:dyDescent="0.2">
      <c r="A20" s="28">
        <v>7</v>
      </c>
      <c r="B20" s="29" t="str">
        <f>IF('ＢＮ1（国スポ関係追加）'!B14="","",'ＢＮ1（国スポ関係追加）'!B14)</f>
        <v/>
      </c>
      <c r="C20" s="30" t="str">
        <f>IF('ＢＮ1（国スポ関係追加）'!C14="","",'ＢＮ1（国スポ関係追加）'!C14)</f>
        <v/>
      </c>
      <c r="D20" s="30" t="str">
        <f>IF('ＢＮ1（国スポ関係追加）'!D14="","",'ＢＮ1（国スポ関係追加）'!D14)</f>
        <v/>
      </c>
      <c r="E20" s="30"/>
      <c r="F20" s="33" t="str">
        <f>IF('ＢＮ1（国スポ関係追加）'!J14="","",'ＢＮ1（国スポ関係追加）'!J14)</f>
        <v/>
      </c>
      <c r="G20" s="32"/>
      <c r="H20" s="25"/>
    </row>
    <row r="21" spans="1:8" s="64" customFormat="1" ht="31.5" customHeight="1" x14ac:dyDescent="0.2">
      <c r="A21" s="28">
        <v>8</v>
      </c>
      <c r="B21" s="29" t="str">
        <f>IF('ＢＮ1（国スポ関係追加）'!B15="","",'ＢＮ1（国スポ関係追加）'!B15)</f>
        <v/>
      </c>
      <c r="C21" s="30" t="str">
        <f>IF('ＢＮ1（国スポ関係追加）'!C15="","",'ＢＮ1（国スポ関係追加）'!C15)</f>
        <v/>
      </c>
      <c r="D21" s="30" t="str">
        <f>IF('ＢＮ1（国スポ関係追加）'!D15="","",'ＢＮ1（国スポ関係追加）'!D15)</f>
        <v/>
      </c>
      <c r="E21" s="30"/>
      <c r="F21" s="33" t="str">
        <f>IF('ＢＮ1（国スポ関係追加）'!J15="","",'ＢＮ1（国スポ関係追加）'!J15)</f>
        <v/>
      </c>
      <c r="G21" s="32"/>
      <c r="H21" s="25"/>
    </row>
    <row r="22" spans="1:8" s="64" customFormat="1" ht="31.5" customHeight="1" x14ac:dyDescent="0.2">
      <c r="A22" s="28">
        <v>9</v>
      </c>
      <c r="B22" s="29" t="str">
        <f>IF('ＢＮ1（国スポ関係追加）'!B16="","",'ＢＮ1（国スポ関係追加）'!B16)</f>
        <v/>
      </c>
      <c r="C22" s="30" t="str">
        <f>IF('ＢＮ1（国スポ関係追加）'!C16="","",'ＢＮ1（国スポ関係追加）'!C16)</f>
        <v/>
      </c>
      <c r="D22" s="30" t="str">
        <f>IF('ＢＮ1（国スポ関係追加）'!D16="","",'ＢＮ1（国スポ関係追加）'!D16)</f>
        <v/>
      </c>
      <c r="E22" s="30"/>
      <c r="F22" s="33" t="str">
        <f>IF('ＢＮ1（国スポ関係追加）'!J16="","",'ＢＮ1（国スポ関係追加）'!J16)</f>
        <v/>
      </c>
      <c r="G22" s="32"/>
      <c r="H22" s="25"/>
    </row>
    <row r="23" spans="1:8" s="64" customFormat="1" ht="31.5" customHeight="1" x14ac:dyDescent="0.2">
      <c r="A23" s="28">
        <v>10</v>
      </c>
      <c r="B23" s="29" t="str">
        <f>IF('ＢＮ1（国スポ関係追加）'!B17="","",'ＢＮ1（国スポ関係追加）'!B17)</f>
        <v/>
      </c>
      <c r="C23" s="30" t="str">
        <f>IF('ＢＮ1（国スポ関係追加）'!C17="","",'ＢＮ1（国スポ関係追加）'!C17)</f>
        <v/>
      </c>
      <c r="D23" s="30" t="str">
        <f>IF('ＢＮ1（国スポ関係追加）'!D17="","",'ＢＮ1（国スポ関係追加）'!D17)</f>
        <v/>
      </c>
      <c r="E23" s="30"/>
      <c r="F23" s="33" t="str">
        <f>IF('ＢＮ1（国スポ関係追加）'!J17="","",'ＢＮ1（国スポ関係追加）'!J17)</f>
        <v/>
      </c>
      <c r="G23" s="32"/>
      <c r="H23" s="25"/>
    </row>
    <row r="24" spans="1:8" s="64" customFormat="1" ht="31.5" customHeight="1" x14ac:dyDescent="0.2">
      <c r="A24" s="28">
        <v>11</v>
      </c>
      <c r="B24" s="29" t="str">
        <f>IF('ＢＮ1（国スポ関係追加）'!B18="","",'ＢＮ1（国スポ関係追加）'!B18)</f>
        <v/>
      </c>
      <c r="C24" s="30" t="str">
        <f>IF('ＢＮ1（国スポ関係追加）'!C18="","",'ＢＮ1（国スポ関係追加）'!C18)</f>
        <v/>
      </c>
      <c r="D24" s="30" t="str">
        <f>IF('ＢＮ1（国スポ関係追加）'!D18="","",'ＢＮ1（国スポ関係追加）'!D18)</f>
        <v/>
      </c>
      <c r="E24" s="30"/>
      <c r="F24" s="33" t="str">
        <f>IF('ＢＮ1（国スポ関係追加）'!J18="","",'ＢＮ1（国スポ関係追加）'!J18)</f>
        <v/>
      </c>
      <c r="G24" s="32"/>
      <c r="H24" s="25"/>
    </row>
    <row r="25" spans="1:8" s="64" customFormat="1" ht="31.5" customHeight="1" x14ac:dyDescent="0.2">
      <c r="A25" s="28">
        <v>12</v>
      </c>
      <c r="B25" s="29" t="str">
        <f>IF('ＢＮ1（国スポ関係追加）'!B19="","",'ＢＮ1（国スポ関係追加）'!B19)</f>
        <v/>
      </c>
      <c r="C25" s="30" t="str">
        <f>IF('ＢＮ1（国スポ関係追加）'!C19="","",'ＢＮ1（国スポ関係追加）'!C19)</f>
        <v/>
      </c>
      <c r="D25" s="30" t="str">
        <f>IF('ＢＮ1（国スポ関係追加）'!D19="","",'ＢＮ1（国スポ関係追加）'!D19)</f>
        <v/>
      </c>
      <c r="E25" s="30"/>
      <c r="F25" s="33" t="str">
        <f>IF('ＢＮ1（国スポ関係追加）'!J19="","",'ＢＮ1（国スポ関係追加）'!J19)</f>
        <v/>
      </c>
      <c r="G25" s="32"/>
      <c r="H25" s="25"/>
    </row>
    <row r="26" spans="1:8" s="64" customFormat="1" ht="31.5" customHeight="1" x14ac:dyDescent="0.2">
      <c r="A26" s="28">
        <v>13</v>
      </c>
      <c r="B26" s="29" t="str">
        <f>IF('ＢＮ1（国スポ関係追加）'!B20="","",'ＢＮ1（国スポ関係追加）'!B20)</f>
        <v/>
      </c>
      <c r="C26" s="30" t="str">
        <f>IF('ＢＮ1（国スポ関係追加）'!C20="","",'ＢＮ1（国スポ関係追加）'!C20)</f>
        <v/>
      </c>
      <c r="D26" s="30" t="str">
        <f>IF('ＢＮ1（国スポ関係追加）'!D20="","",'ＢＮ1（国スポ関係追加）'!D20)</f>
        <v/>
      </c>
      <c r="E26" s="30"/>
      <c r="F26" s="33" t="str">
        <f>IF('ＢＮ1（国スポ関係追加）'!J20="","",'ＢＮ1（国スポ関係追加）'!J20)</f>
        <v/>
      </c>
      <c r="G26" s="32"/>
      <c r="H26" s="25"/>
    </row>
    <row r="27" spans="1:8" s="64" customFormat="1" ht="31.5" customHeight="1" x14ac:dyDescent="0.2">
      <c r="A27" s="28">
        <v>14</v>
      </c>
      <c r="B27" s="29" t="str">
        <f>IF('ＢＮ1（国スポ関係追加）'!B21="","",'ＢＮ1（国スポ関係追加）'!B21)</f>
        <v/>
      </c>
      <c r="C27" s="30" t="str">
        <f>IF('ＢＮ1（国スポ関係追加）'!C21="","",'ＢＮ1（国スポ関係追加）'!C21)</f>
        <v/>
      </c>
      <c r="D27" s="30" t="str">
        <f>IF('ＢＮ1（国スポ関係追加）'!D21="","",'ＢＮ1（国スポ関係追加）'!D21)</f>
        <v/>
      </c>
      <c r="E27" s="30"/>
      <c r="F27" s="33" t="str">
        <f>IF('ＢＮ1（国スポ関係追加）'!J21="","",'ＢＮ1（国スポ関係追加）'!J21)</f>
        <v/>
      </c>
      <c r="G27" s="32"/>
      <c r="H27" s="25"/>
    </row>
    <row r="28" spans="1:8" s="64" customFormat="1" ht="31.5" customHeight="1" x14ac:dyDescent="0.2">
      <c r="A28" s="28">
        <v>15</v>
      </c>
      <c r="B28" s="29" t="str">
        <f>IF('ＢＮ1（国スポ関係追加）'!B22="","",'ＢＮ1（国スポ関係追加）'!B22)</f>
        <v/>
      </c>
      <c r="C28" s="30" t="str">
        <f>IF('ＢＮ1（国スポ関係追加）'!C22="","",'ＢＮ1（国スポ関係追加）'!C22)</f>
        <v/>
      </c>
      <c r="D28" s="30" t="str">
        <f>IF('ＢＮ1（国スポ関係追加）'!D22="","",'ＢＮ1（国スポ関係追加）'!D22)</f>
        <v/>
      </c>
      <c r="E28" s="30"/>
      <c r="F28" s="33" t="str">
        <f>IF('ＢＮ1（国スポ関係追加）'!J22="","",'ＢＮ1（国スポ関係追加）'!J22)</f>
        <v/>
      </c>
      <c r="G28" s="32"/>
      <c r="H28" s="25"/>
    </row>
    <row r="29" spans="1:8" s="64" customFormat="1" ht="31.5" customHeight="1" x14ac:dyDescent="0.2">
      <c r="A29" s="28">
        <v>16</v>
      </c>
      <c r="B29" s="29" t="str">
        <f>IF('ＢＮ1（国スポ関係追加）'!B23="","",'ＢＮ1（国スポ関係追加）'!B23)</f>
        <v/>
      </c>
      <c r="C29" s="30" t="str">
        <f>IF('ＢＮ1（国スポ関係追加）'!C23="","",'ＢＮ1（国スポ関係追加）'!C23)</f>
        <v/>
      </c>
      <c r="D29" s="30" t="str">
        <f>IF('ＢＮ1（国スポ関係追加）'!D23="","",'ＢＮ1（国スポ関係追加）'!D23)</f>
        <v/>
      </c>
      <c r="E29" s="30"/>
      <c r="F29" s="33" t="str">
        <f>IF('ＢＮ1（国スポ関係追加）'!J23="","",'ＢＮ1（国スポ関係追加）'!J23)</f>
        <v/>
      </c>
      <c r="G29" s="32"/>
      <c r="H29" s="25"/>
    </row>
    <row r="30" spans="1:8" s="64" customFormat="1" ht="31.5" customHeight="1" x14ac:dyDescent="0.2">
      <c r="A30" s="28">
        <v>17</v>
      </c>
      <c r="B30" s="29" t="str">
        <f>IF('ＢＮ1（国スポ関係追加）'!B24="","",'ＢＮ1（国スポ関係追加）'!B24)</f>
        <v/>
      </c>
      <c r="C30" s="30" t="str">
        <f>IF('ＢＮ1（国スポ関係追加）'!C24="","",'ＢＮ1（国スポ関係追加）'!C24)</f>
        <v/>
      </c>
      <c r="D30" s="30" t="str">
        <f>IF('ＢＮ1（国スポ関係追加）'!D24="","",'ＢＮ1（国スポ関係追加）'!D24)</f>
        <v/>
      </c>
      <c r="E30" s="30"/>
      <c r="F30" s="33" t="str">
        <f>IF('ＢＮ1（国スポ関係追加）'!J24="","",'ＢＮ1（国スポ関係追加）'!J24)</f>
        <v/>
      </c>
      <c r="G30" s="32"/>
      <c r="H30" s="25"/>
    </row>
    <row r="31" spans="1:8" s="64" customFormat="1" ht="31.5" customHeight="1" x14ac:dyDescent="0.2">
      <c r="A31" s="28">
        <v>18</v>
      </c>
      <c r="B31" s="29" t="str">
        <f>IF('ＢＮ1（国スポ関係追加）'!B25="","",'ＢＮ1（国スポ関係追加）'!B25)</f>
        <v/>
      </c>
      <c r="C31" s="30" t="str">
        <f>IF('ＢＮ1（国スポ関係追加）'!C25="","",'ＢＮ1（国スポ関係追加）'!C25)</f>
        <v/>
      </c>
      <c r="D31" s="30" t="str">
        <f>IF('ＢＮ1（国スポ関係追加）'!D25="","",'ＢＮ1（国スポ関係追加）'!D25)</f>
        <v/>
      </c>
      <c r="E31" s="30"/>
      <c r="F31" s="33" t="str">
        <f>IF('ＢＮ1（国スポ関係追加）'!J25="","",'ＢＮ1（国スポ関係追加）'!J25)</f>
        <v/>
      </c>
      <c r="G31" s="32"/>
      <c r="H31" s="25"/>
    </row>
    <row r="32" spans="1:8" s="64" customFormat="1" ht="31.5" customHeight="1" x14ac:dyDescent="0.2">
      <c r="A32" s="28">
        <v>19</v>
      </c>
      <c r="B32" s="29" t="str">
        <f>IF('ＢＮ1（国スポ関係追加）'!B26="","",'ＢＮ1（国スポ関係追加）'!B26)</f>
        <v/>
      </c>
      <c r="C32" s="30" t="str">
        <f>IF('ＢＮ1（国スポ関係追加）'!C26="","",'ＢＮ1（国スポ関係追加）'!C26)</f>
        <v/>
      </c>
      <c r="D32" s="30" t="str">
        <f>IF('ＢＮ1（国スポ関係追加）'!D26="","",'ＢＮ1（国スポ関係追加）'!D26)</f>
        <v/>
      </c>
      <c r="E32" s="30"/>
      <c r="F32" s="33" t="str">
        <f>IF('ＢＮ1（国スポ関係追加）'!J26="","",'ＢＮ1（国スポ関係追加）'!J26)</f>
        <v/>
      </c>
      <c r="G32" s="32"/>
      <c r="H32" s="25"/>
    </row>
    <row r="33" spans="1:8" s="64" customFormat="1" ht="31.5" customHeight="1" thickBot="1" x14ac:dyDescent="0.25">
      <c r="A33" s="28">
        <v>20</v>
      </c>
      <c r="B33" s="29" t="str">
        <f>IF('ＢＮ1（国スポ関係追加）'!B27="","",'ＢＮ1（国スポ関係追加）'!B27)</f>
        <v/>
      </c>
      <c r="C33" s="30" t="str">
        <f>IF('ＢＮ1（国スポ関係追加）'!C27="","",'ＢＮ1（国スポ関係追加）'!C27)</f>
        <v/>
      </c>
      <c r="D33" s="30" t="str">
        <f>IF('ＢＮ1（国スポ関係追加）'!D27="","",'ＢＮ1（国スポ関係追加）'!D27)</f>
        <v/>
      </c>
      <c r="E33" s="30"/>
      <c r="F33" s="33" t="str">
        <f>IF('ＢＮ1（国スポ関係追加）'!J27="","",'ＢＮ1（国スポ関係追加）'!J27)</f>
        <v/>
      </c>
      <c r="G33" s="32"/>
      <c r="H33" s="25"/>
    </row>
    <row r="34" spans="1:8" s="65" customFormat="1" ht="31.5" customHeight="1" x14ac:dyDescent="0.2">
      <c r="A34" s="68" t="s">
        <v>81</v>
      </c>
      <c r="B34" s="68"/>
      <c r="C34" s="68"/>
      <c r="D34" s="68"/>
      <c r="E34" s="68"/>
      <c r="F34" s="68"/>
      <c r="G34" s="68"/>
    </row>
    <row r="35" spans="1:8" s="65" customFormat="1" ht="27" customHeight="1" x14ac:dyDescent="0.2">
      <c r="A35" s="66"/>
      <c r="B35" s="66"/>
      <c r="C35" s="66"/>
      <c r="D35" s="66"/>
      <c r="E35" s="66"/>
      <c r="F35" s="66"/>
      <c r="G35" s="66"/>
    </row>
    <row r="36" spans="1:8" s="65" customFormat="1" ht="27" customHeight="1" x14ac:dyDescent="0.2">
      <c r="A36" s="67"/>
      <c r="B36" s="67"/>
      <c r="C36" s="67"/>
      <c r="D36" s="67"/>
      <c r="E36" s="67"/>
      <c r="F36" s="67"/>
      <c r="G36" s="67"/>
    </row>
  </sheetData>
  <mergeCells count="14">
    <mergeCell ref="A11:A12"/>
    <mergeCell ref="B11:B12"/>
    <mergeCell ref="D11:D12"/>
    <mergeCell ref="F3:G3"/>
    <mergeCell ref="F4:G4"/>
    <mergeCell ref="F5:G5"/>
    <mergeCell ref="E11:E12"/>
    <mergeCell ref="F11:F12"/>
    <mergeCell ref="A1:G1"/>
    <mergeCell ref="A7:G7"/>
    <mergeCell ref="A8:G8"/>
    <mergeCell ref="F9:G9"/>
    <mergeCell ref="G11:G12"/>
    <mergeCell ref="A10:F10"/>
  </mergeCells>
  <phoneticPr fontId="3"/>
  <pageMargins left="0.75" right="0.75" top="1" bottom="1" header="0.51200000000000001" footer="0.51200000000000001"/>
  <pageSetup paperSize="9" scale="7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897E7-4CB6-471C-8D9B-526E5E003F93}">
  <sheetPr>
    <tabColor indexed="43"/>
  </sheetPr>
  <dimension ref="A1:C26"/>
  <sheetViews>
    <sheetView showGridLines="0" view="pageBreakPreview" topLeftCell="A12" zoomScaleNormal="100" workbookViewId="0">
      <selection sqref="A1:C1"/>
    </sheetView>
  </sheetViews>
  <sheetFormatPr defaultColWidth="9.21875" defaultRowHeight="12" x14ac:dyDescent="0.2"/>
  <cols>
    <col min="1" max="1" width="16.77734375" style="70" customWidth="1"/>
    <col min="2" max="3" width="40.77734375" style="70" customWidth="1"/>
    <col min="4" max="16384" width="9.21875" style="70"/>
  </cols>
  <sheetData>
    <row r="1" spans="1:3" ht="30" customHeight="1" x14ac:dyDescent="0.2">
      <c r="A1" s="779" t="s">
        <v>188</v>
      </c>
      <c r="B1" s="779"/>
      <c r="C1" s="779"/>
    </row>
    <row r="2" spans="1:3" ht="14.4" x14ac:dyDescent="0.2">
      <c r="A2" s="86" t="s">
        <v>388</v>
      </c>
    </row>
    <row r="4" spans="1:3" ht="30" customHeight="1" x14ac:dyDescent="0.2">
      <c r="B4" s="71" t="s">
        <v>88</v>
      </c>
      <c r="C4" s="72"/>
    </row>
    <row r="5" spans="1:3" x14ac:dyDescent="0.2">
      <c r="B5" s="71"/>
    </row>
    <row r="6" spans="1:3" ht="30" customHeight="1" x14ac:dyDescent="0.2">
      <c r="B6" s="71" t="s">
        <v>89</v>
      </c>
      <c r="C6" s="72"/>
    </row>
    <row r="7" spans="1:3" x14ac:dyDescent="0.2">
      <c r="B7" s="71"/>
    </row>
    <row r="8" spans="1:3" ht="30" customHeight="1" x14ac:dyDescent="0.2">
      <c r="B8" s="71" t="s">
        <v>104</v>
      </c>
      <c r="C8" s="72"/>
    </row>
    <row r="9" spans="1:3" ht="12.6" thickBot="1" x14ac:dyDescent="0.25"/>
    <row r="10" spans="1:3" ht="30" customHeight="1" x14ac:dyDescent="0.2">
      <c r="A10" s="73" t="s">
        <v>109</v>
      </c>
      <c r="B10" s="784"/>
      <c r="C10" s="785"/>
    </row>
    <row r="11" spans="1:3" ht="42.75" customHeight="1" x14ac:dyDescent="0.2">
      <c r="A11" s="74" t="s">
        <v>90</v>
      </c>
      <c r="B11" s="786"/>
      <c r="C11" s="787"/>
    </row>
    <row r="12" spans="1:3" ht="51" customHeight="1" x14ac:dyDescent="0.2">
      <c r="A12" s="75" t="s">
        <v>91</v>
      </c>
      <c r="B12" s="782" t="s">
        <v>105</v>
      </c>
      <c r="C12" s="783"/>
    </row>
    <row r="13" spans="1:3" ht="40.049999999999997" customHeight="1" x14ac:dyDescent="0.2">
      <c r="A13" s="75" t="s">
        <v>92</v>
      </c>
      <c r="B13" s="76" t="s">
        <v>106</v>
      </c>
      <c r="C13" s="77" t="s">
        <v>107</v>
      </c>
    </row>
    <row r="14" spans="1:3" ht="40.049999999999997" customHeight="1" x14ac:dyDescent="0.2">
      <c r="A14" s="75" t="s">
        <v>93</v>
      </c>
      <c r="B14" s="782"/>
      <c r="C14" s="783"/>
    </row>
    <row r="15" spans="1:3" ht="40.049999999999997" customHeight="1" x14ac:dyDescent="0.2">
      <c r="A15" s="75" t="s">
        <v>94</v>
      </c>
      <c r="B15" s="76"/>
      <c r="C15" s="77" t="s">
        <v>101</v>
      </c>
    </row>
    <row r="16" spans="1:3" ht="40.049999999999997" customHeight="1" x14ac:dyDescent="0.2">
      <c r="A16" s="75" t="s">
        <v>95</v>
      </c>
      <c r="B16" s="788" t="s">
        <v>102</v>
      </c>
      <c r="C16" s="789"/>
    </row>
    <row r="17" spans="1:3" ht="40.049999999999997" customHeight="1" x14ac:dyDescent="0.2">
      <c r="A17" s="75" t="s">
        <v>96</v>
      </c>
      <c r="B17" s="782"/>
      <c r="C17" s="783"/>
    </row>
    <row r="18" spans="1:3" ht="50.1" customHeight="1" x14ac:dyDescent="0.2">
      <c r="A18" s="780" t="s">
        <v>97</v>
      </c>
      <c r="B18" s="78" t="s">
        <v>103</v>
      </c>
      <c r="C18" s="79"/>
    </row>
    <row r="19" spans="1:3" ht="50.1" customHeight="1" thickBot="1" x14ac:dyDescent="0.25">
      <c r="A19" s="781"/>
      <c r="B19" s="80" t="s">
        <v>108</v>
      </c>
      <c r="C19" s="81"/>
    </row>
    <row r="21" spans="1:3" s="82" customFormat="1" ht="20.100000000000001" customHeight="1" x14ac:dyDescent="0.2">
      <c r="A21" s="82" t="s">
        <v>98</v>
      </c>
    </row>
    <row r="22" spans="1:3" s="82" customFormat="1" ht="20.100000000000001" customHeight="1" x14ac:dyDescent="0.2">
      <c r="A22" s="82" t="s">
        <v>99</v>
      </c>
    </row>
    <row r="23" spans="1:3" s="82" customFormat="1" ht="20.100000000000001" customHeight="1" x14ac:dyDescent="0.2">
      <c r="A23" s="82" t="s">
        <v>100</v>
      </c>
    </row>
    <row r="25" spans="1:3" x14ac:dyDescent="0.2">
      <c r="A25" s="164"/>
      <c r="B25" s="164"/>
      <c r="C25" s="164"/>
    </row>
    <row r="26" spans="1:3" ht="29.25" customHeight="1" x14ac:dyDescent="0.2">
      <c r="A26" s="778"/>
      <c r="B26" s="778"/>
      <c r="C26" s="778"/>
    </row>
  </sheetData>
  <mergeCells count="9">
    <mergeCell ref="A26:C26"/>
    <mergeCell ref="A1:C1"/>
    <mergeCell ref="A18:A19"/>
    <mergeCell ref="B12:C12"/>
    <mergeCell ref="B14:C14"/>
    <mergeCell ref="B10:C10"/>
    <mergeCell ref="B11:C11"/>
    <mergeCell ref="B16:C16"/>
    <mergeCell ref="B17:C17"/>
  </mergeCells>
  <phoneticPr fontId="3"/>
  <pageMargins left="0.78740157480314965" right="0.39370078740157483" top="0.98425196850393704" bottom="0.98425196850393704"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ＢＮ1（国スポ関係追加）</vt:lpstr>
      <vt:lpstr>B２</vt:lpstr>
      <vt:lpstr>Ｂ3</vt:lpstr>
      <vt:lpstr>Ｂ4</vt:lpstr>
      <vt:lpstr>Ｂ12-1(予選通過)</vt:lpstr>
      <vt:lpstr>Ｂ12-2(予選不通過)</vt:lpstr>
      <vt:lpstr>Ｎ5</vt:lpstr>
      <vt:lpstr>Ｎ6</vt:lpstr>
      <vt:lpstr>Ｎ7</vt:lpstr>
      <vt:lpstr>Ｎ8</vt:lpstr>
      <vt:lpstr>Ｎ9</vt:lpstr>
      <vt:lpstr>Ｎ10</vt:lpstr>
      <vt:lpstr>N11</vt:lpstr>
      <vt:lpstr>Ｎ７-２</vt:lpstr>
      <vt:lpstr>'Ｂ12-1(予選通過)'!Print_Area</vt:lpstr>
      <vt:lpstr>'Ｂ12-2(予選不通過)'!Print_Area</vt:lpstr>
      <vt:lpstr>'B２'!Print_Area</vt:lpstr>
      <vt:lpstr>'Ｂ3'!Print_Area</vt:lpstr>
      <vt:lpstr>'Ｂ4'!Print_Area</vt:lpstr>
      <vt:lpstr>'ＢＮ1（国スポ関係追加）'!Print_Area</vt:lpstr>
      <vt:lpstr>'Ｎ10'!Print_Area</vt:lpstr>
      <vt:lpstr>'N11'!Print_Area</vt:lpstr>
      <vt:lpstr>'Ｎ5'!Print_Area</vt:lpstr>
      <vt:lpstr>'Ｎ6'!Print_Area</vt:lpstr>
      <vt:lpstr>'Ｎ7'!Print_Area</vt:lpstr>
      <vt:lpstr>'Ｎ8'!Print_Area</vt:lpstr>
      <vt:lpstr>'Ｎ9'!Print_Area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岩手県体育協会</dc:creator>
  <cp:lastModifiedBy>三浦 理佐子</cp:lastModifiedBy>
  <cp:lastPrinted>2026-05-26T01:46:37Z</cp:lastPrinted>
  <dcterms:created xsi:type="dcterms:W3CDTF">2005-06-15T02:49:57Z</dcterms:created>
  <dcterms:modified xsi:type="dcterms:W3CDTF">2026-05-28T00:30:53Z</dcterms:modified>
</cp:coreProperties>
</file>